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<sst xmlns="http://schemas.openxmlformats.org/spreadsheetml/2006/main" count="842" uniqueCount="298">
  <si>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</si>
  <si>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</si>
  <si>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</si>
  <si>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</si>
  <si>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</si>
  <si>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</si>
  <si>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</si>
  <si>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</si>
  <si>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</si>
  <si>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</si>
  <si>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</si>
  <si>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</si>
  <si>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</si>
  <si>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</si>
  <si>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</si>
  <si>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</si>
  <si>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</si>
  <si>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</si>
  <si>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</si>
  <si>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</si>
  <si>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</si>
  <si>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</si>
  <si>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</si>
  <si>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</si>
  <si>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</si>
  <si>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</si>
  <si>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</si>
  <si>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</si>
  <si>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</si>
  <si>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</si>
  <si>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</si>
  <si>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</si>
  <si>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</si>
  <si>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</si>
  <si>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</si>
  <si>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</si>
  <si>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</si>
  <si>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</si>
  <si>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</si>
  <si>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</si>
  <si>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</si>
  <si>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</si>
  <si>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</si>
  <si>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</si>
  <si>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</si>
  <si>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</si>
  <si>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</si>
  <si>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</si>
  <si>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</si>
  <si>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</si>
  <si>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</si>
  <si>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</si>
  <si>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</si>
  <si>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</si>
  <si>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</si>
  <si>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</si>
  <si>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</si>
  <si>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</si>
  <si>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</si>
  <si>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</si>
  <si>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</si>
  <si>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</si>
  <si>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</si>
  <si>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</si>
  <si>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</si>
  <si>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</si>
  <si>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</si>
  <si>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</si>
  <si>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</si>
  <si>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</si>
  <si>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</si>
  <si>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</si>
  <si>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</si>
  <si>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</si>
  <si>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</si>
  <si>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</si>
  <si>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</si>
  <si>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</si>
  <si>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</si>
  <si>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</si>
  <si>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</si>
  <si>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</si>
  <si>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</si>
  <si>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</si>
  <si>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</si>
  <si>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</si>
  <si>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</si>
  <si>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</si>
  <si>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</si>
  <si>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</si>
  <si>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</si>
  <si>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</si>
  <si>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</si>
  <si>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</si>
  <si>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</si>
  <si>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</si>
  <si>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</si>
  <si>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</si>
  <si>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</si>
  <si>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</si>
  <si>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</si>
  <si>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</si>
  <si>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</si>
  <si>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</si>
  <si>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</si>
  <si>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</si>
  <si>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</si>
  <si>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</si>
  <si>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</si>
  <si>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</si>
  <si>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</si>
  <si>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</si>
  <si>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</si>
  <si>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</si>
  <si>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</si>
  <si>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</si>
  <si>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</si>
  <si>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</si>
  <si>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</si>
  <si>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</si>
  <si>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</si>
  <si>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</si>
  <si>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</si>
  <si>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</si>
  <si>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</si>
  <si>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</si>
  <si>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</si>
  <si>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</si>
  <si>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</si>
  <si>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</si>
  <si>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</si>
  <si>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</si>
  <si>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</si>
  <si>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</si>
  <si>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</si>
  <si>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</si>
  <si>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</si>
  <si>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</si>
  <si>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</si>
  <si>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</si>
  <si>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</si>
  <si>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</si>
  <si>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</si>
  <si>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</si>
  <si>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</si>
  <si>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</si>
  <si>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</si>
  <si>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</si>
  <si>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</si>
  <si>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</si>
  <si>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</si>
  <si>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</si>
  <si>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</si>
  <si>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</si>
  <si>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</si>
  <si>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</si>
  <si>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</si>
  <si>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</si>
  <si>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</si>
  <si>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</si>
  <si>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</si>
  <si>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</si>
  <si>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</si>
  <si>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</si>
  <si>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</si>
  <si>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</si>
  <si>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</si>
  <si>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</si>
  <si>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</si>
  <si>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</si>
  <si>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</si>
  <si>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</si>
  <si>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</si>
  <si>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</si>
  <si>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</si>
  <si>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</si>
  <si>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</si>
  <si>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</si>
  <si>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</si>
  <si>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</si>
  <si>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</si>
  <si>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</si>
  <si>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</si>
  <si>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</si>
  <si>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</si>
  <si>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</si>
  <si>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</si>
  <si>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</si>
  <si>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</si>
  <si>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</si>
  <si>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</si>
  <si>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</si>
  <si>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</si>
  <si>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</si>
  <si>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</si>
  <si>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</si>
  <si>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</si>
  <si>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</si>
  <si>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</si>
  <si>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</si>
  <si>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</si>
  <si>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</si>
  <si>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</si>
  <si>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</si>
  <si>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</si>
  <si>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</si>
  <si>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</si>
  <si>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</si>
  <si>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</si>
  <si>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</si>
  <si>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</si>
  <si>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</si>
  <si>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</si>
  <si>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</si>
  <si>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</si>
  <si>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</si>
  <si>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</si>
  <si>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</si>
  <si>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</si>
  <si>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</si>
  <si>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</si>
  <si>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</si>
  <si>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</si>
  <si>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</si>
  <si>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</si>
  <si>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</si>
  <si>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</si>
  <si>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</si>
  <si>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</si>
  <si>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</si>
  <si>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</si>
  <si>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</si>
  <si>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</si>
  <si>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</si>
  <si>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</si>
  <si>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</si>
  <si>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</si>
  <si>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</si>
  <si>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</si>
  <si>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</si>
  <si>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</si>
  <si>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</si>
  <si>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</si>
  <si>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</si>
  <si>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</si>
  <si>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</si>
  <si>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</si>
  <si>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</si>
  <si>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</si>
  <si>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</si>
  <si>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</si>
  <si>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</si>
  <si>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</si>
  <si>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</si>
  <si>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</si>
  <si>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</si>
  <si>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</si>
  <si>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</si>
  <si>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</si>
  <si>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</si>
  <si>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</si>
  <si>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</si>
  <si>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</si>
  <si>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</si>
  <si>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</si>
  <si>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</si>
  <si>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</si>
  <si>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</si>
  <si>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</si>
  <si>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</si>
  <si>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</si>
  <si>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</si>
  <si>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</si>
  <si>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</si>
  <si>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Yes</t>
  </si>
  <si>
    <t>No</t>
  </si>
  <si>
    <t>White carcass MDF MR</t>
  </si>
  <si>
    <t>Satin</t>
  </si>
  <si>
    <t>Raw MDF</t>
  </si>
  <si>
    <t>Hettich</t>
  </si>
  <si>
    <t>Hettich Atira</t>
  </si>
  <si>
    <t>1/1644 Ferntree gully Rd Knoxfield</t>
  </si>
  <si>
    <t>All doors and specials are 45mm Shaker style. Can you do 45mm? Please check Special AAA.</t>
  </si>
  <si>
    <t>Anton Bar</t>
  </si>
  <si>
    <t>Special AAA</t>
  </si>
  <si>
    <t>Glass door</t>
  </si>
  <si>
    <t>Special 10</t>
  </si>
  <si>
    <t>Pull out bin</t>
  </si>
  <si>
    <t>BF</t>
  </si>
  <si>
    <t>Kicker</t>
  </si>
  <si>
    <t>BE</t>
  </si>
  <si>
    <t>Sub</t>
  </si>
  <si>
    <t>Temp</t>
  </si>
  <si>
    <t>Counter top</t>
  </si>
  <si>
    <t>Waterfall</t>
  </si>
  <si>
    <t>Support</t>
  </si>
  <si>
    <t>BP</t>
  </si>
  <si>
    <t>Special 11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</si>
</sst>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13" workbookViewId="0">
      <selection activeCell="B9" sqref="B9:F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56"/>
      <c r="B1" s="139"/>
      <c r="C1" s="139"/>
      <c r="D1" s="139"/>
      <c r="E1" s="139"/>
      <c r="F1" s="139"/>
      <c r="G1" s="139"/>
      <c r="H1" s="139"/>
      <c r="I1" s="139"/>
      <c r="J1" s="140"/>
    </row>
    <row r="2" spans="1:26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3"/>
    </row>
    <row r="3" spans="1:26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26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6"/>
    </row>
    <row r="5" spans="1:26" ht="23.25" customHeight="1">
      <c r="A5" s="1" t="s">
        <v>0</v>
      </c>
      <c r="B5" s="2"/>
      <c r="C5" s="2"/>
      <c r="D5" s="2"/>
      <c r="E5" s="2"/>
      <c r="F5" s="3"/>
      <c r="G5" s="134" t="s">
        <v>1</v>
      </c>
      <c r="H5" s="135"/>
      <c r="I5" s="135"/>
      <c r="J5" s="136"/>
    </row>
    <row r="6" spans="1:26" ht="14.5">
      <c r="A6" s="4" t="s">
        <v>2</v>
      </c>
      <c r="B6" s="154" t="s">
        <v>270</v>
      </c>
      <c r="C6" s="152"/>
      <c r="D6" s="152"/>
      <c r="E6" s="152"/>
      <c r="F6" s="153"/>
      <c r="G6" s="157"/>
      <c r="H6" s="139"/>
      <c r="I6" s="139"/>
      <c r="J6" s="140"/>
    </row>
    <row r="7" spans="1:26" ht="14.5">
      <c r="A7" s="5" t="s">
        <v>3</v>
      </c>
      <c r="B7" s="154">
        <v>419460526</v>
      </c>
      <c r="C7" s="152"/>
      <c r="D7" s="152"/>
      <c r="E7" s="152"/>
      <c r="F7" s="153"/>
      <c r="G7" s="141"/>
      <c r="H7" s="142"/>
      <c r="I7" s="142"/>
      <c r="J7" s="143"/>
    </row>
    <row r="8" spans="1:26" ht="14.5">
      <c r="A8" s="5" t="s">
        <v>4</v>
      </c>
      <c r="B8" s="158" t="s">
        <v>273</v>
      </c>
      <c r="C8" s="152"/>
      <c r="D8" s="152"/>
      <c r="E8" s="152"/>
      <c r="F8" s="153"/>
      <c r="G8" s="141"/>
      <c r="H8" s="142"/>
      <c r="I8" s="142"/>
      <c r="J8" s="143"/>
    </row>
    <row r="9" spans="1:26" ht="14.5">
      <c r="A9" s="5" t="s">
        <v>5</v>
      </c>
      <c r="B9" s="154" t="s">
        <v>283</v>
      </c>
      <c r="C9" s="152"/>
      <c r="D9" s="152"/>
      <c r="E9" s="152"/>
      <c r="F9" s="153"/>
      <c r="G9" s="141"/>
      <c r="H9" s="142"/>
      <c r="I9" s="142"/>
      <c r="J9" s="143"/>
    </row>
    <row r="10" spans="1:26" ht="14.5">
      <c r="A10" s="5" t="s">
        <v>6</v>
      </c>
      <c r="B10" s="151">
        <v>45860</v>
      </c>
      <c r="C10" s="152"/>
      <c r="D10" s="152"/>
      <c r="E10" s="152"/>
      <c r="F10" s="153"/>
      <c r="G10" s="141"/>
      <c r="H10" s="142"/>
      <c r="I10" s="142"/>
      <c r="J10" s="143"/>
    </row>
    <row r="11" spans="1:26" ht="14.5">
      <c r="A11" s="6" t="s">
        <v>7</v>
      </c>
      <c r="B11" s="154"/>
      <c r="C11" s="152"/>
      <c r="D11" s="152"/>
      <c r="E11" s="152"/>
      <c r="F11" s="153"/>
      <c r="G11" s="141"/>
      <c r="H11" s="142"/>
      <c r="I11" s="142"/>
      <c r="J11" s="143"/>
    </row>
    <row r="12" spans="1:26" ht="26.25" customHeight="1">
      <c r="A12" s="1" t="s">
        <v>8</v>
      </c>
      <c r="B12" s="7"/>
      <c r="C12" s="8"/>
      <c r="D12" s="7"/>
      <c r="E12" s="7"/>
      <c r="F12" s="7"/>
      <c r="G12" s="141"/>
      <c r="H12" s="142"/>
      <c r="I12" s="142"/>
      <c r="J12" s="143"/>
    </row>
    <row r="13" spans="1:26" ht="14.5">
      <c r="A13" s="9" t="s">
        <v>9</v>
      </c>
      <c r="B13" s="10" t="s">
        <v>271</v>
      </c>
      <c r="C13" s="11" t="s">
        <v>274</v>
      </c>
      <c r="D13" s="155"/>
      <c r="E13" s="131"/>
      <c r="F13" s="132"/>
      <c r="G13" s="141"/>
      <c r="H13" s="142"/>
      <c r="I13" s="142"/>
      <c r="J13" s="143"/>
    </row>
    <row r="14" spans="1:26" ht="15.75" customHeight="1">
      <c r="A14" s="9" t="s">
        <v>11</v>
      </c>
      <c r="B14" s="10" t="s">
        <v>272</v>
      </c>
      <c r="C14" s="11" t="s">
        <v>274</v>
      </c>
      <c r="D14" s="155"/>
      <c r="E14" s="131"/>
      <c r="F14" s="132"/>
      <c r="G14" s="141"/>
      <c r="H14" s="142"/>
      <c r="I14" s="142"/>
      <c r="J14" s="143"/>
    </row>
    <row r="15" spans="1:26" ht="18" customHeight="1">
      <c r="A15" s="9" t="s">
        <v>12</v>
      </c>
      <c r="B15" s="10" t="s">
        <v>275</v>
      </c>
      <c r="C15" s="10"/>
      <c r="D15" s="10"/>
      <c r="E15" s="10"/>
      <c r="F15" s="10"/>
      <c r="G15" s="141"/>
      <c r="H15" s="142"/>
      <c r="I15" s="142"/>
      <c r="J15" s="1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1"/>
      <c r="H16" s="142"/>
      <c r="I16" s="142"/>
      <c r="J16" s="14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/>
      <c r="C17" s="15" t="s">
        <v>276</v>
      </c>
      <c r="D17" s="15" t="s">
        <v>277</v>
      </c>
      <c r="E17" s="15">
        <v>18</v>
      </c>
      <c r="F17" s="16"/>
      <c r="G17" s="141"/>
      <c r="H17" s="142"/>
      <c r="I17" s="142"/>
      <c r="J17" s="143"/>
    </row>
    <row r="18" spans="1:10" ht="14.5">
      <c r="A18" s="5" t="s">
        <v>20</v>
      </c>
      <c r="B18" s="17"/>
      <c r="C18" s="17" t="s">
        <v>278</v>
      </c>
      <c r="D18" s="17"/>
      <c r="E18" s="17">
        <v>21</v>
      </c>
      <c r="F18" s="18"/>
      <c r="G18" s="141"/>
      <c r="H18" s="142"/>
      <c r="I18" s="142"/>
      <c r="J18" s="143"/>
    </row>
    <row r="19" spans="1:10" ht="14.5">
      <c r="A19" s="5" t="s">
        <v>21</v>
      </c>
      <c r="B19" s="17"/>
      <c r="C19" s="17"/>
      <c r="D19" s="17"/>
      <c r="E19" s="17"/>
      <c r="F19" s="18"/>
      <c r="G19" s="141"/>
      <c r="H19" s="142"/>
      <c r="I19" s="142"/>
      <c r="J19" s="143"/>
    </row>
    <row r="20" spans="1:10" ht="14.5">
      <c r="A20" s="5" t="s">
        <v>22</v>
      </c>
      <c r="B20" s="17"/>
      <c r="C20" s="17"/>
      <c r="D20" s="17"/>
      <c r="E20" s="17"/>
      <c r="F20" s="18"/>
      <c r="G20" s="141"/>
      <c r="H20" s="142"/>
      <c r="I20" s="142"/>
      <c r="J20" s="143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4"/>
      <c r="H21" s="145"/>
      <c r="I21" s="145"/>
      <c r="J21" s="146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4" t="s">
        <v>25</v>
      </c>
      <c r="H22" s="135"/>
      <c r="I22" s="135"/>
      <c r="J22" s="136"/>
    </row>
    <row r="23" spans="1:10" ht="18" customHeight="1">
      <c r="A23" s="25" t="s">
        <v>26</v>
      </c>
      <c r="B23" s="26"/>
      <c r="C23" s="27" t="s">
        <v>27</v>
      </c>
      <c r="D23" s="137"/>
      <c r="E23" s="131"/>
      <c r="F23" s="132"/>
      <c r="G23" s="138" t="s">
        <v>282</v>
      </c>
      <c r="H23" s="139"/>
      <c r="I23" s="139"/>
      <c r="J23" s="140"/>
    </row>
    <row r="24" spans="1:10" ht="15.75" customHeight="1">
      <c r="A24" s="25" t="s">
        <v>28</v>
      </c>
      <c r="B24" s="26" t="s">
        <v>279</v>
      </c>
      <c r="C24" s="27" t="s">
        <v>29</v>
      </c>
      <c r="D24" s="137"/>
      <c r="E24" s="131"/>
      <c r="F24" s="132"/>
      <c r="G24" s="141"/>
      <c r="H24" s="142"/>
      <c r="I24" s="142"/>
      <c r="J24" s="143"/>
    </row>
    <row r="25" spans="1:10" ht="15.75" customHeight="1">
      <c r="A25" s="25" t="s">
        <v>30</v>
      </c>
      <c r="B25" s="26" t="s">
        <v>274</v>
      </c>
      <c r="C25" s="28"/>
      <c r="D25" s="147"/>
      <c r="E25" s="131"/>
      <c r="F25" s="132"/>
      <c r="G25" s="141"/>
      <c r="H25" s="142"/>
      <c r="I25" s="142"/>
      <c r="J25" s="143"/>
    </row>
    <row r="26" spans="1:10" ht="15.75" customHeight="1">
      <c r="A26" s="25" t="s">
        <v>31</v>
      </c>
      <c r="B26" s="26"/>
      <c r="C26" s="27" t="s">
        <v>32</v>
      </c>
      <c r="D26" s="137"/>
      <c r="E26" s="131"/>
      <c r="F26" s="132"/>
      <c r="G26" s="141"/>
      <c r="H26" s="142"/>
      <c r="I26" s="142"/>
      <c r="J26" s="143"/>
    </row>
    <row r="27" spans="1:10" ht="15.75" customHeight="1">
      <c r="A27" s="25" t="s">
        <v>33</v>
      </c>
      <c r="B27" s="26" t="s">
        <v>280</v>
      </c>
      <c r="C27" s="27" t="s">
        <v>34</v>
      </c>
      <c r="D27" s="137"/>
      <c r="E27" s="131"/>
      <c r="F27" s="132"/>
      <c r="G27" s="141"/>
      <c r="H27" s="142"/>
      <c r="I27" s="142"/>
      <c r="J27" s="143"/>
    </row>
    <row r="28" spans="1:10" ht="15.75" customHeight="1">
      <c r="A28" s="25" t="s">
        <v>35</v>
      </c>
      <c r="B28" s="26"/>
      <c r="C28" s="27" t="s">
        <v>36</v>
      </c>
      <c r="D28" s="137"/>
      <c r="E28" s="131"/>
      <c r="F28" s="132"/>
      <c r="G28" s="141"/>
      <c r="H28" s="142"/>
      <c r="I28" s="142"/>
      <c r="J28" s="143"/>
    </row>
    <row r="29" spans="1:10" ht="15.75" customHeight="1">
      <c r="A29" s="25" t="s">
        <v>37</v>
      </c>
      <c r="B29" s="26" t="s">
        <v>274</v>
      </c>
      <c r="C29" s="27"/>
      <c r="D29" s="29"/>
      <c r="E29" s="29"/>
      <c r="F29" s="29"/>
      <c r="G29" s="141"/>
      <c r="H29" s="142"/>
      <c r="I29" s="142"/>
      <c r="J29" s="143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1"/>
      <c r="H30" s="142"/>
      <c r="I30" s="142"/>
      <c r="J30" s="143"/>
    </row>
    <row r="31" spans="1:10" ht="15.75" customHeight="1">
      <c r="A31" s="25" t="s">
        <v>39</v>
      </c>
      <c r="B31" s="26"/>
      <c r="C31" s="27" t="s">
        <v>40</v>
      </c>
      <c r="D31" s="137"/>
      <c r="E31" s="131"/>
      <c r="F31" s="132"/>
      <c r="G31" s="141"/>
      <c r="H31" s="142"/>
      <c r="I31" s="142"/>
      <c r="J31" s="143"/>
    </row>
    <row r="32" spans="1:10" ht="15.75" customHeight="1">
      <c r="A32" s="25" t="s">
        <v>41</v>
      </c>
      <c r="B32" s="26"/>
      <c r="C32" s="27" t="s">
        <v>42</v>
      </c>
      <c r="D32" s="137"/>
      <c r="E32" s="131"/>
      <c r="F32" s="132"/>
      <c r="G32" s="141"/>
      <c r="H32" s="142"/>
      <c r="I32" s="142"/>
      <c r="J32" s="143"/>
    </row>
    <row r="33" spans="1:10" ht="15.75" customHeight="1">
      <c r="A33" s="25" t="s">
        <v>43</v>
      </c>
      <c r="B33" s="26"/>
      <c r="C33" s="27" t="s">
        <v>44</v>
      </c>
      <c r="D33" s="137"/>
      <c r="E33" s="131"/>
      <c r="F33" s="132"/>
      <c r="G33" s="141"/>
      <c r="H33" s="142"/>
      <c r="I33" s="142"/>
      <c r="J33" s="143"/>
    </row>
    <row r="34" spans="1:10" ht="10.5" customHeight="1">
      <c r="A34" s="25"/>
      <c r="B34" s="26"/>
      <c r="C34" s="26"/>
      <c r="D34" s="26"/>
      <c r="E34" s="26"/>
      <c r="F34" s="26"/>
      <c r="G34" s="141"/>
      <c r="H34" s="142"/>
      <c r="I34" s="142"/>
      <c r="J34" s="143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1"/>
      <c r="H35" s="142"/>
      <c r="I35" s="142"/>
      <c r="J35" s="143"/>
    </row>
    <row r="36" spans="1:10" ht="18" customHeight="1">
      <c r="A36" s="33" t="s">
        <v>46</v>
      </c>
      <c r="B36" s="34"/>
      <c r="C36" s="148" t="s">
        <v>47</v>
      </c>
      <c r="D36" s="34"/>
      <c r="E36" s="34"/>
      <c r="F36" s="34"/>
      <c r="G36" s="141"/>
      <c r="H36" s="142"/>
      <c r="I36" s="142"/>
      <c r="J36" s="143"/>
    </row>
    <row r="37" spans="1:10" ht="15.75" customHeight="1">
      <c r="A37" s="33" t="s">
        <v>48</v>
      </c>
      <c r="B37" s="34"/>
      <c r="C37" s="149"/>
      <c r="D37" s="34"/>
      <c r="E37" s="34"/>
      <c r="F37" s="34"/>
      <c r="G37" s="141"/>
      <c r="H37" s="142"/>
      <c r="I37" s="142"/>
      <c r="J37" s="143"/>
    </row>
    <row r="38" spans="1:10" ht="15.75" customHeight="1">
      <c r="A38" s="33" t="s">
        <v>49</v>
      </c>
      <c r="B38" s="34"/>
      <c r="C38" s="149"/>
      <c r="D38" s="34"/>
      <c r="E38" s="34"/>
      <c r="F38" s="34"/>
      <c r="G38" s="141"/>
      <c r="H38" s="142"/>
      <c r="I38" s="142"/>
      <c r="J38" s="143"/>
    </row>
    <row r="39" spans="1:10" ht="15.75" customHeight="1">
      <c r="A39" s="33" t="s">
        <v>50</v>
      </c>
      <c r="B39" s="34"/>
      <c r="C39" s="149"/>
      <c r="D39" s="34"/>
      <c r="E39" s="34"/>
      <c r="F39" s="34"/>
      <c r="G39" s="141"/>
      <c r="H39" s="142"/>
      <c r="I39" s="142"/>
      <c r="J39" s="143"/>
    </row>
    <row r="40" spans="1:10" ht="15.75" customHeight="1">
      <c r="A40" s="33" t="s">
        <v>51</v>
      </c>
      <c r="B40" s="34"/>
      <c r="C40" s="150"/>
      <c r="D40" s="34"/>
      <c r="E40" s="34"/>
      <c r="F40" s="34"/>
      <c r="G40" s="141"/>
      <c r="H40" s="142"/>
      <c r="I40" s="142"/>
      <c r="J40" s="143"/>
    </row>
    <row r="41" spans="1:10" ht="19.5" customHeight="1">
      <c r="A41" s="33" t="s">
        <v>10</v>
      </c>
      <c r="B41" s="127"/>
      <c r="C41" s="128"/>
      <c r="D41" s="128"/>
      <c r="E41" s="128"/>
      <c r="F41" s="129"/>
      <c r="G41" s="141"/>
      <c r="H41" s="142"/>
      <c r="I41" s="142"/>
      <c r="J41" s="143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1"/>
      <c r="H42" s="142"/>
      <c r="I42" s="142"/>
      <c r="J42" s="143"/>
    </row>
    <row r="43" spans="1:10" ht="15.75" customHeight="1">
      <c r="A43" s="36" t="s">
        <v>53</v>
      </c>
      <c r="B43" s="26" t="s">
        <v>274</v>
      </c>
      <c r="C43" s="28" t="s">
        <v>54</v>
      </c>
      <c r="D43" s="130" t="s">
        <v>281</v>
      </c>
      <c r="E43" s="131"/>
      <c r="F43" s="132"/>
      <c r="G43" s="141"/>
      <c r="H43" s="142"/>
      <c r="I43" s="142"/>
      <c r="J43" s="143"/>
    </row>
    <row r="44" spans="1:10" ht="18.75" customHeight="1">
      <c r="A44" s="36" t="s">
        <v>55</v>
      </c>
      <c r="B44" s="26"/>
      <c r="C44" s="28"/>
      <c r="D44" s="133"/>
      <c r="E44" s="131"/>
      <c r="F44" s="132"/>
      <c r="G44" s="141"/>
      <c r="H44" s="142"/>
      <c r="I44" s="142"/>
      <c r="J44" s="143"/>
    </row>
    <row r="45" spans="1:10" ht="17.25" customHeight="1">
      <c r="A45" s="36" t="s">
        <v>56</v>
      </c>
      <c r="B45" s="37" t="s">
        <v>255</v>
      </c>
      <c r="C45" s="28"/>
      <c r="D45" s="133"/>
      <c r="E45" s="131"/>
      <c r="F45" s="132"/>
      <c r="G45" s="141"/>
      <c r="H45" s="142"/>
      <c r="I45" s="142"/>
      <c r="J45" s="143"/>
    </row>
    <row r="46" spans="1:10" ht="9" customHeight="1">
      <c r="A46" s="38"/>
      <c r="B46" s="39"/>
      <c r="C46" s="39"/>
      <c r="D46" s="39"/>
      <c r="E46" s="39"/>
      <c r="F46" s="39"/>
      <c r="G46" s="144"/>
      <c r="H46" s="145"/>
      <c r="I46" s="145"/>
      <c r="J46" s="146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E1" workbookViewId="0">
      <selection activeCell="Y11" sqref="Y11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8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2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2"/>
      <c r="Q3" s="152"/>
      <c r="R3" s="152"/>
      <c r="S3" s="165"/>
      <c r="T3" s="172" t="s">
        <v>72</v>
      </c>
      <c r="U3" s="152"/>
      <c r="V3" s="152"/>
      <c r="W3" s="152"/>
      <c r="X3" s="153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 ht="14.5">
      <c r="A5" s="53">
        <v>1</v>
      </c>
      <c r="B5" s="54"/>
      <c r="C5" s="198" t="s">
        <v>140</v>
      </c>
      <c r="D5" s="55">
        <v>1</v>
      </c>
      <c r="E5" s="56">
        <v>750</v>
      </c>
      <c r="F5" s="56">
        <v>464</v>
      </c>
      <c r="G5" s="56">
        <v>560</v>
      </c>
      <c r="H5" s="54"/>
      <c r="I5" s="54"/>
      <c r="J5" s="57">
        <v>1</v>
      </c>
      <c r="K5" s="58" t="s">
        <v>238</v>
      </c>
      <c r="L5" s="56" t="s">
        <v>240</v>
      </c>
      <c r="M5" s="58">
        <v>747</v>
      </c>
      <c r="N5" s="58">
        <v>461</v>
      </c>
      <c r="O5" s="58">
        <v>100</v>
      </c>
      <c r="P5" s="58">
        <v>100</v>
      </c>
      <c r="Q5" s="58"/>
      <c r="R5" s="58"/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/>
      <c r="Z5" s="62"/>
    </row>
    <row r="6" spans="1:26" ht="14.5">
      <c r="A6" s="53">
        <v>2</v>
      </c>
      <c r="B6" s="54"/>
      <c r="C6" s="56" t="s">
        <v>139</v>
      </c>
      <c r="D6" s="59">
        <v>2</v>
      </c>
      <c r="E6" s="56">
        <v>750</v>
      </c>
      <c r="F6" s="56">
        <v>750</v>
      </c>
      <c r="G6" s="56">
        <v>560</v>
      </c>
      <c r="H6" s="54"/>
      <c r="I6" s="54"/>
      <c r="J6" s="57" t="s">
        <v>88</v>
      </c>
      <c r="K6" s="58" t="str">
        <f>VLOOKUP(C6, Codes!$D$4:$E$59, 2, FALSE)</f>
        <v>N</v>
      </c>
      <c r="L6" s="59" t="s">
        <v>240</v>
      </c>
      <c r="M6" s="58">
        <v>747</v>
      </c>
      <c r="N6" s="58">
        <v>372</v>
      </c>
      <c r="O6" s="58">
        <v>100</v>
      </c>
      <c r="P6" s="58">
        <v>100</v>
      </c>
      <c r="Q6" s="58"/>
      <c r="R6" s="58"/>
      <c r="S6" s="58"/>
      <c r="T6" s="60">
        <v>1.5</v>
      </c>
      <c r="U6" s="60">
        <v>1.5</v>
      </c>
      <c r="V6" s="60">
        <v>1.5</v>
      </c>
      <c r="W6" s="60">
        <v>1.5</v>
      </c>
      <c r="X6" s="60"/>
      <c r="Y6" s="61" t="s">
        <v>284</v>
      </c>
      <c r="Z6" s="62" t="s">
        <v>285</v>
      </c>
    </row>
    <row r="7" spans="1:26" ht="14.5">
      <c r="A7" s="53">
        <v>3</v>
      </c>
      <c r="B7" s="54"/>
      <c r="C7" s="56" t="s">
        <v>139</v>
      </c>
      <c r="D7" s="59">
        <v>1</v>
      </c>
      <c r="E7" s="56">
        <v>750</v>
      </c>
      <c r="F7" s="56">
        <v>750</v>
      </c>
      <c r="G7" s="56">
        <v>560</v>
      </c>
      <c r="H7" s="54"/>
      <c r="I7" s="54"/>
      <c r="J7" s="57" t="s">
        <v>88</v>
      </c>
      <c r="K7" s="58" t="str">
        <f>VLOOKUP(C7, Codes!$D$4:$E$59, 2, FALSE)</f>
        <v>N</v>
      </c>
      <c r="L7" s="56" t="s">
        <v>240</v>
      </c>
      <c r="M7" s="58"/>
      <c r="N7" s="58"/>
      <c r="O7" s="58"/>
      <c r="P7" s="58"/>
      <c r="Q7" s="58"/>
      <c r="R7" s="58"/>
      <c r="S7" s="58"/>
      <c r="T7" s="60"/>
      <c r="U7" s="60"/>
      <c r="V7" s="60"/>
      <c r="W7" s="60"/>
      <c r="X7" s="60"/>
      <c r="Y7" s="61" t="s">
        <v>286</v>
      </c>
      <c r="Z7" s="62"/>
    </row>
    <row r="8" spans="1:26" ht="14.5">
      <c r="A8" s="53">
        <v>4</v>
      </c>
      <c r="B8" s="54"/>
      <c r="C8" s="56" t="s">
        <v>141</v>
      </c>
      <c r="D8" s="59">
        <v>1</v>
      </c>
      <c r="E8" s="56">
        <v>750</v>
      </c>
      <c r="F8" s="56">
        <v>464</v>
      </c>
      <c r="G8" s="56">
        <v>560</v>
      </c>
      <c r="H8" s="54"/>
      <c r="I8" s="54"/>
      <c r="J8" s="58">
        <v>1</v>
      </c>
      <c r="K8" s="58" t="str">
        <f>VLOOKUP(C8, Codes!$D$4:$E$59, 2, FALSE)</f>
        <v>N</v>
      </c>
      <c r="L8" s="56" t="s">
        <v>240</v>
      </c>
      <c r="M8" s="58">
        <v>747</v>
      </c>
      <c r="N8" s="58">
        <v>461</v>
      </c>
      <c r="O8" s="58">
        <v>100</v>
      </c>
      <c r="P8" s="58">
        <v>100</v>
      </c>
      <c r="Q8" s="58"/>
      <c r="R8" s="58"/>
      <c r="S8" s="58"/>
      <c r="T8" s="60">
        <v>1.5</v>
      </c>
      <c r="U8" s="60">
        <v>1.5</v>
      </c>
      <c r="V8" s="60">
        <v>1.5</v>
      </c>
      <c r="W8" s="60">
        <v>1.5</v>
      </c>
      <c r="X8" s="60"/>
      <c r="Y8" s="61"/>
      <c r="Z8" s="62"/>
    </row>
    <row r="9" spans="1:26" ht="29">
      <c r="A9" s="53">
        <v>5</v>
      </c>
      <c r="B9" s="54"/>
      <c r="C9" s="56" t="s">
        <v>153</v>
      </c>
      <c r="D9" s="59">
        <v>1</v>
      </c>
      <c r="E9" s="56">
        <v>750</v>
      </c>
      <c r="F9" s="56">
        <v>800</v>
      </c>
      <c r="G9" s="56">
        <v>560</v>
      </c>
      <c r="H9" s="54"/>
      <c r="I9" s="54"/>
      <c r="J9" s="58">
        <v>1</v>
      </c>
      <c r="K9" s="58" t="str">
        <f>VLOOKUP(C9, Codes!$D$4:$E$59, 2, FALSE)</f>
        <v>N</v>
      </c>
      <c r="L9" s="56" t="s">
        <v>240</v>
      </c>
      <c r="M9" s="58">
        <v>747</v>
      </c>
      <c r="N9" s="58">
        <v>397</v>
      </c>
      <c r="O9" s="58">
        <v>100</v>
      </c>
      <c r="P9" s="58">
        <v>100</v>
      </c>
      <c r="Q9" s="58"/>
      <c r="R9" s="58"/>
      <c r="S9" s="58"/>
      <c r="T9" s="60">
        <v>1.5</v>
      </c>
      <c r="U9" s="60">
        <v>1.5</v>
      </c>
      <c r="V9" s="60">
        <v>1.5</v>
      </c>
      <c r="W9" s="60">
        <v>1.5</v>
      </c>
      <c r="X9" s="60"/>
      <c r="Y9" s="61"/>
      <c r="Z9" s="62"/>
    </row>
    <row r="10" spans="1:26" ht="14.5">
      <c r="A10" s="53">
        <v>6</v>
      </c>
      <c r="B10" s="54"/>
      <c r="C10" s="56" t="s">
        <v>139</v>
      </c>
      <c r="D10" s="59">
        <v>1</v>
      </c>
      <c r="E10" s="56">
        <v>750</v>
      </c>
      <c r="F10" s="56">
        <v>750</v>
      </c>
      <c r="G10" s="56">
        <v>560</v>
      </c>
      <c r="H10" s="54"/>
      <c r="I10" s="54"/>
      <c r="J10" s="58" t="s">
        <v>88</v>
      </c>
      <c r="K10" s="58" t="str">
        <f>VLOOKUP(C10, Codes!$D$4:$E$59, 2, FALSE)</f>
        <v>N</v>
      </c>
      <c r="L10" s="56" t="s">
        <v>240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 t="s">
        <v>286</v>
      </c>
      <c r="Z10" s="62"/>
    </row>
    <row r="11" spans="1:26" ht="14.5">
      <c r="A11" s="53">
        <v>7</v>
      </c>
      <c r="B11" s="54"/>
      <c r="C11" s="56" t="s">
        <v>140</v>
      </c>
      <c r="D11" s="59">
        <v>1</v>
      </c>
      <c r="E11" s="56">
        <v>750</v>
      </c>
      <c r="F11" s="56">
        <v>400</v>
      </c>
      <c r="G11" s="56">
        <v>560</v>
      </c>
      <c r="H11" s="54"/>
      <c r="I11" s="54"/>
      <c r="J11" s="58" t="s">
        <v>88</v>
      </c>
      <c r="K11" s="58" t="str">
        <f>VLOOKUP(C11, Codes!$D$4:$E$59, 2, FALSE)</f>
        <v>N</v>
      </c>
      <c r="L11" s="56" t="s">
        <v>240</v>
      </c>
      <c r="M11" s="58">
        <v>747</v>
      </c>
      <c r="N11" s="58">
        <v>397</v>
      </c>
      <c r="O11" s="58"/>
      <c r="P11" s="58"/>
      <c r="Q11" s="58"/>
      <c r="R11" s="58"/>
      <c r="S11" s="58"/>
      <c r="T11" s="60">
        <v>1.5</v>
      </c>
      <c r="U11" s="60">
        <v>1.5</v>
      </c>
      <c r="V11" s="60">
        <v>1.5</v>
      </c>
      <c r="W11" s="60">
        <v>1.5</v>
      </c>
      <c r="X11" s="60"/>
      <c r="Y11" s="61" t="s">
        <v>287</v>
      </c>
      <c r="Z11" s="62"/>
    </row>
    <row r="12" spans="1:26" ht="14.5">
      <c r="A12" s="53">
        <v>8</v>
      </c>
      <c r="B12" s="54"/>
      <c r="C12" s="56" t="s">
        <v>87</v>
      </c>
      <c r="D12" s="59" t="s">
        <v>88</v>
      </c>
      <c r="E12" s="56"/>
      <c r="F12" s="56"/>
      <c r="G12" s="56"/>
      <c r="H12" s="54"/>
      <c r="I12" s="54"/>
      <c r="J12" s="58" t="s">
        <v>88</v>
      </c>
      <c r="K12" s="58" t="str">
        <f>VLOOKUP(C12, Codes!$D$4:$E$59, 2, FALSE)</f>
        <v>-</v>
      </c>
      <c r="L12" s="56" t="s">
        <v>88</v>
      </c>
      <c r="M12" s="58"/>
      <c r="N12" s="58"/>
      <c r="O12" s="58"/>
      <c r="P12" s="58"/>
      <c r="Q12" s="58"/>
      <c r="R12" s="58"/>
      <c r="S12" s="58"/>
      <c r="T12" s="60"/>
      <c r="U12" s="60"/>
      <c r="V12" s="60"/>
      <c r="W12" s="60"/>
      <c r="X12" s="60"/>
      <c r="Y12" s="61"/>
      <c r="Z12" s="62"/>
    </row>
    <row r="13" spans="1:26" ht="14.5">
      <c r="A13" s="53">
        <v>9</v>
      </c>
      <c r="B13" s="54"/>
      <c r="C13" s="56" t="s">
        <v>87</v>
      </c>
      <c r="D13" s="59" t="s">
        <v>88</v>
      </c>
      <c r="E13" s="56"/>
      <c r="F13" s="56"/>
      <c r="G13" s="56"/>
      <c r="H13" s="54"/>
      <c r="I13" s="54"/>
      <c r="J13" s="58" t="s">
        <v>88</v>
      </c>
      <c r="K13" s="58" t="str">
        <f>VLOOKUP(C13, Codes!$D$4:$E$59, 2, FALSE)</f>
        <v>-</v>
      </c>
      <c r="L13" s="56" t="s">
        <v>88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61"/>
      <c r="Z13" s="62"/>
    </row>
    <row r="14" spans="1:26" ht="14.5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 ht="14.5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 ht="14.5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 ht="14.5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 ht="14.5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 ht="14.5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 ht="14.5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6" t="s">
        <v>89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2"/>
      <c r="G31" s="165"/>
      <c r="H31" s="178" t="s">
        <v>91</v>
      </c>
      <c r="I31" s="166" t="s">
        <v>92</v>
      </c>
      <c r="J31" s="172" t="s">
        <v>93</v>
      </c>
      <c r="K31" s="152"/>
      <c r="L31" s="152"/>
      <c r="M31" s="152"/>
      <c r="N31" s="165"/>
      <c r="O31" s="172" t="s">
        <v>94</v>
      </c>
      <c r="P31" s="152"/>
      <c r="Q31" s="152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3" t="s">
        <v>75</v>
      </c>
      <c r="F32" s="63" t="s">
        <v>76</v>
      </c>
      <c r="G32" s="63" t="s">
        <v>77</v>
      </c>
      <c r="H32" s="179"/>
      <c r="I32" s="167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7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7"/>
      <c r="Z32" s="167"/>
    </row>
    <row r="33" spans="1:26" ht="15.75" customHeight="1">
      <c r="A33" s="53">
        <v>1</v>
      </c>
      <c r="B33" s="66"/>
      <c r="C33" s="67" t="s">
        <v>87</v>
      </c>
      <c r="D33" s="56" t="s">
        <v>88</v>
      </c>
      <c r="E33" s="56"/>
      <c r="F33" s="56"/>
      <c r="G33" s="56"/>
      <c r="H33" s="58" t="str">
        <f>VLOOKUP(C33, Codes!D72:E81, 2, FALSE)</f>
        <v>-</v>
      </c>
      <c r="I33" s="67" t="s">
        <v>88</v>
      </c>
      <c r="J33" s="58"/>
      <c r="K33" s="58"/>
      <c r="L33" s="58"/>
      <c r="M33" s="58"/>
      <c r="N33" s="58"/>
      <c r="O33" s="58"/>
      <c r="P33" s="58"/>
      <c r="Q33" s="58"/>
      <c r="R33" s="60"/>
      <c r="S33" s="68"/>
      <c r="T33" s="69"/>
      <c r="U33" s="69"/>
      <c r="V33" s="69"/>
      <c r="W33" s="69"/>
      <c r="X33" s="69"/>
      <c r="Y33" s="70"/>
      <c r="Z33" s="62"/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abSelected="1" workbookViewId="0">
      <selection activeCell="N32" sqref="N3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1" t="s">
        <v>104</v>
      </c>
      <c r="B1" s="19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4"/>
      <c r="B2" s="193"/>
      <c r="C2" s="86"/>
      <c r="D2" s="87" t="s">
        <v>105</v>
      </c>
      <c r="E2" s="88">
        <f>SUM(E5:E54)</f>
        <v>70</v>
      </c>
      <c r="F2" s="194" t="s">
        <v>106</v>
      </c>
      <c r="G2" s="128"/>
      <c r="H2" s="128"/>
      <c r="I2" s="128"/>
      <c r="J2" s="128"/>
      <c r="K2" s="128"/>
      <c r="L2" s="128"/>
      <c r="M2" s="129"/>
      <c r="N2" s="89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0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0"/>
    </row>
    <row r="5" spans="1:14" ht="14.5">
      <c r="A5" s="92">
        <v>1</v>
      </c>
      <c r="B5" s="93" t="s">
        <v>288</v>
      </c>
      <c r="C5" s="56" t="s">
        <v>240</v>
      </c>
      <c r="D5" s="94" t="s">
        <v>218</v>
      </c>
      <c r="E5" s="95">
        <v>2</v>
      </c>
      <c r="F5" s="94">
        <v>750</v>
      </c>
      <c r="G5" s="94">
        <v>100</v>
      </c>
      <c r="H5" s="94">
        <v>18</v>
      </c>
      <c r="I5" s="96"/>
      <c r="J5" s="96"/>
      <c r="K5" s="96"/>
      <c r="L5" s="96"/>
      <c r="M5" s="96"/>
      <c r="N5" s="97"/>
    </row>
    <row r="6" spans="1:14" ht="14.5">
      <c r="A6" s="92">
        <v>2</v>
      </c>
      <c r="B6" s="93" t="s">
        <v>289</v>
      </c>
      <c r="C6" s="59" t="s">
        <v>240</v>
      </c>
      <c r="D6" s="94" t="s">
        <v>218</v>
      </c>
      <c r="E6" s="95">
        <v>1</v>
      </c>
      <c r="F6" s="94">
        <v>3300</v>
      </c>
      <c r="G6" s="94">
        <v>120</v>
      </c>
      <c r="H6" s="94">
        <v>18</v>
      </c>
      <c r="I6" s="96"/>
      <c r="J6" s="96"/>
      <c r="K6" s="96"/>
      <c r="L6" s="96"/>
      <c r="M6" s="96"/>
      <c r="N6" s="97"/>
    </row>
    <row r="7" spans="1:14" ht="14.5">
      <c r="A7" s="92">
        <v>3</v>
      </c>
      <c r="B7" s="93" t="s">
        <v>290</v>
      </c>
      <c r="C7" s="56" t="s">
        <v>240</v>
      </c>
      <c r="D7" s="94" t="s">
        <v>218</v>
      </c>
      <c r="E7" s="94">
        <v>2</v>
      </c>
      <c r="F7" s="94">
        <v>860</v>
      </c>
      <c r="G7" s="94">
        <v>620</v>
      </c>
      <c r="H7" s="94">
        <v>18</v>
      </c>
      <c r="I7" s="96"/>
      <c r="J7" s="96"/>
      <c r="K7" s="96"/>
      <c r="L7" s="96"/>
      <c r="M7" s="96"/>
      <c r="N7" s="97"/>
    </row>
    <row r="8" spans="1:14" ht="14.5">
      <c r="A8" s="92">
        <v>4</v>
      </c>
      <c r="B8" s="93" t="s">
        <v>288</v>
      </c>
      <c r="C8" s="56" t="s">
        <v>240</v>
      </c>
      <c r="D8" s="94" t="s">
        <v>218</v>
      </c>
      <c r="E8" s="94">
        <v>1</v>
      </c>
      <c r="F8" s="94">
        <v>860</v>
      </c>
      <c r="G8" s="94">
        <v>100</v>
      </c>
      <c r="H8" s="94">
        <v>18</v>
      </c>
      <c r="I8" s="96"/>
      <c r="J8" s="96"/>
      <c r="K8" s="96"/>
      <c r="L8" s="96"/>
      <c r="M8" s="96"/>
      <c r="N8" s="97"/>
    </row>
    <row r="9" spans="1:14" ht="14.5">
      <c r="A9" s="92">
        <v>5</v>
      </c>
      <c r="B9" s="93" t="s">
        <v>288</v>
      </c>
      <c r="C9" s="56" t="s">
        <v>240</v>
      </c>
      <c r="D9" s="94" t="s">
        <v>218</v>
      </c>
      <c r="E9" s="94">
        <v>2</v>
      </c>
      <c r="F9" s="94">
        <v>750</v>
      </c>
      <c r="G9" s="94">
        <v>100</v>
      </c>
      <c r="H9" s="94">
        <v>18</v>
      </c>
      <c r="I9" s="96"/>
      <c r="J9" s="96"/>
      <c r="K9" s="96"/>
      <c r="L9" s="96"/>
      <c r="M9" s="96"/>
      <c r="N9" s="97"/>
    </row>
    <row r="10" spans="1:14" ht="14.5">
      <c r="A10" s="92">
        <v>6</v>
      </c>
      <c r="B10" s="93" t="s">
        <v>290</v>
      </c>
      <c r="C10" s="56" t="s">
        <v>240</v>
      </c>
      <c r="D10" s="94" t="s">
        <v>218</v>
      </c>
      <c r="E10" s="94">
        <v>1</v>
      </c>
      <c r="F10" s="94">
        <v>880</v>
      </c>
      <c r="G10" s="94">
        <v>620</v>
      </c>
      <c r="H10" s="94">
        <v>18</v>
      </c>
      <c r="I10" s="96"/>
      <c r="J10" s="96"/>
      <c r="K10" s="96"/>
      <c r="L10" s="96"/>
      <c r="M10" s="96"/>
      <c r="N10" s="97"/>
    </row>
    <row r="11" spans="1:14" ht="14.5">
      <c r="A11" s="92">
        <v>7</v>
      </c>
      <c r="B11" s="93" t="s">
        <v>289</v>
      </c>
      <c r="C11" s="56" t="s">
        <v>240</v>
      </c>
      <c r="D11" s="94" t="s">
        <v>218</v>
      </c>
      <c r="E11" s="94">
        <v>1</v>
      </c>
      <c r="F11" s="94">
        <v>2400</v>
      </c>
      <c r="G11" s="94">
        <v>120</v>
      </c>
      <c r="H11" s="94">
        <v>18</v>
      </c>
      <c r="I11" s="96"/>
      <c r="J11" s="96"/>
      <c r="K11" s="96"/>
      <c r="L11" s="96"/>
      <c r="M11" s="96"/>
      <c r="N11" s="97"/>
    </row>
    <row r="12" spans="1:14" ht="14.5">
      <c r="A12" s="92">
        <v>8</v>
      </c>
      <c r="B12" s="93" t="s">
        <v>111</v>
      </c>
      <c r="C12" s="56" t="s">
        <v>240</v>
      </c>
      <c r="D12" s="94" t="s">
        <v>218</v>
      </c>
      <c r="E12" s="94">
        <v>2</v>
      </c>
      <c r="F12" s="94">
        <v>2600</v>
      </c>
      <c r="G12" s="94">
        <v>650</v>
      </c>
      <c r="H12" s="94">
        <v>18</v>
      </c>
      <c r="I12" s="96"/>
      <c r="J12" s="96"/>
      <c r="K12" s="96"/>
      <c r="L12" s="96"/>
      <c r="M12" s="96"/>
      <c r="N12" s="97"/>
    </row>
    <row r="13" spans="1:14" ht="14.5">
      <c r="A13" s="92">
        <v>9</v>
      </c>
      <c r="B13" s="93" t="s">
        <v>111</v>
      </c>
      <c r="C13" s="56" t="s">
        <v>240</v>
      </c>
      <c r="D13" s="94" t="s">
        <v>218</v>
      </c>
      <c r="E13" s="94">
        <v>2</v>
      </c>
      <c r="F13" s="94">
        <v>3300</v>
      </c>
      <c r="G13" s="94">
        <v>150</v>
      </c>
      <c r="H13" s="94">
        <v>18</v>
      </c>
      <c r="I13" s="96"/>
      <c r="J13" s="96"/>
      <c r="K13" s="96"/>
      <c r="L13" s="96"/>
      <c r="M13" s="96"/>
      <c r="N13" s="97"/>
    </row>
    <row r="14" spans="1:14" ht="14.5">
      <c r="A14" s="92">
        <v>10</v>
      </c>
      <c r="B14" s="93" t="s">
        <v>291</v>
      </c>
      <c r="C14" s="56" t="s">
        <v>246</v>
      </c>
      <c r="D14" s="94" t="s">
        <v>218</v>
      </c>
      <c r="E14" s="94">
        <v>1</v>
      </c>
      <c r="F14" s="94">
        <v>2400</v>
      </c>
      <c r="G14" s="94">
        <v>575</v>
      </c>
      <c r="H14" s="94">
        <v>18</v>
      </c>
      <c r="I14" s="96"/>
      <c r="J14" s="96"/>
      <c r="K14" s="96"/>
      <c r="L14" s="96"/>
      <c r="M14" s="96"/>
      <c r="N14" s="97"/>
    </row>
    <row r="15" spans="1:14" ht="14.5">
      <c r="A15" s="92">
        <v>11</v>
      </c>
      <c r="B15" s="93" t="s">
        <v>291</v>
      </c>
      <c r="C15" s="56" t="s">
        <v>241</v>
      </c>
      <c r="D15" s="94" t="s">
        <v>218</v>
      </c>
      <c r="E15" s="94">
        <v>1</v>
      </c>
      <c r="F15" s="94">
        <v>2400</v>
      </c>
      <c r="G15" s="94">
        <v>575</v>
      </c>
      <c r="H15" s="94">
        <v>21</v>
      </c>
      <c r="I15" s="96"/>
      <c r="J15" s="96"/>
      <c r="K15" s="96"/>
      <c r="L15" s="96"/>
      <c r="M15" s="96"/>
      <c r="N15" s="97"/>
    </row>
    <row r="16" spans="1:14" ht="14.5">
      <c r="A16" s="92">
        <v>12</v>
      </c>
      <c r="B16" s="93" t="s">
        <v>291</v>
      </c>
      <c r="C16" s="56" t="s">
        <v>246</v>
      </c>
      <c r="D16" s="94" t="s">
        <v>218</v>
      </c>
      <c r="E16" s="94">
        <v>1</v>
      </c>
      <c r="F16" s="94">
        <v>878</v>
      </c>
      <c r="G16" s="94">
        <v>575</v>
      </c>
      <c r="H16" s="94">
        <v>18</v>
      </c>
      <c r="I16" s="96"/>
      <c r="J16" s="96"/>
      <c r="K16" s="96"/>
      <c r="L16" s="96"/>
      <c r="M16" s="96"/>
      <c r="N16" s="97"/>
    </row>
    <row r="17" spans="1:14" ht="14.5">
      <c r="A17" s="92">
        <v>13</v>
      </c>
      <c r="B17" s="93" t="s">
        <v>291</v>
      </c>
      <c r="C17" s="56" t="s">
        <v>241</v>
      </c>
      <c r="D17" s="94" t="s">
        <v>218</v>
      </c>
      <c r="E17" s="94">
        <v>1</v>
      </c>
      <c r="F17" s="94">
        <v>878</v>
      </c>
      <c r="G17" s="94">
        <v>575</v>
      </c>
      <c r="H17" s="94">
        <v>21</v>
      </c>
      <c r="I17" s="96"/>
      <c r="J17" s="96"/>
      <c r="K17" s="96"/>
      <c r="L17" s="96"/>
      <c r="M17" s="96"/>
      <c r="N17" s="97"/>
    </row>
    <row r="18" spans="1:14" ht="14.5">
      <c r="A18" s="92">
        <v>14</v>
      </c>
      <c r="B18" s="93" t="s">
        <v>292</v>
      </c>
      <c r="C18" s="56" t="s">
        <v>247</v>
      </c>
      <c r="D18" s="94" t="s">
        <v>218</v>
      </c>
      <c r="E18" s="94">
        <v>2</v>
      </c>
      <c r="F18" s="94">
        <v>1650</v>
      </c>
      <c r="G18" s="94">
        <v>600</v>
      </c>
      <c r="H18" s="94">
        <v>3</v>
      </c>
      <c r="I18" s="96"/>
      <c r="J18" s="96"/>
      <c r="K18" s="96"/>
      <c r="L18" s="96"/>
      <c r="M18" s="96"/>
      <c r="N18" s="97"/>
    </row>
    <row r="19" spans="1:14" ht="14.5">
      <c r="A19" s="92">
        <v>15</v>
      </c>
      <c r="B19" s="93" t="s">
        <v>291</v>
      </c>
      <c r="C19" s="56" t="s">
        <v>246</v>
      </c>
      <c r="D19" s="94" t="s">
        <v>218</v>
      </c>
      <c r="E19" s="94">
        <v>1</v>
      </c>
      <c r="F19" s="94">
        <v>1240</v>
      </c>
      <c r="G19" s="94">
        <v>575</v>
      </c>
      <c r="H19" s="94">
        <v>18</v>
      </c>
      <c r="I19" s="96"/>
      <c r="J19" s="96"/>
      <c r="K19" s="96"/>
      <c r="L19" s="96"/>
      <c r="M19" s="96"/>
      <c r="N19" s="97"/>
    </row>
    <row r="20" spans="1:14" ht="14.5">
      <c r="A20" s="92">
        <v>16</v>
      </c>
      <c r="B20" s="93" t="s">
        <v>291</v>
      </c>
      <c r="C20" s="56" t="s">
        <v>241</v>
      </c>
      <c r="D20" s="94" t="s">
        <v>218</v>
      </c>
      <c r="E20" s="94">
        <v>1</v>
      </c>
      <c r="F20" s="94">
        <v>1240</v>
      </c>
      <c r="G20" s="94">
        <v>575</v>
      </c>
      <c r="H20" s="94">
        <v>21</v>
      </c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 t="s">
        <v>291</v>
      </c>
      <c r="C21" s="56" t="s">
        <v>246</v>
      </c>
      <c r="D21" s="94" t="s">
        <v>218</v>
      </c>
      <c r="E21" s="94">
        <v>1</v>
      </c>
      <c r="F21" s="94">
        <v>2180</v>
      </c>
      <c r="G21" s="94">
        <v>575</v>
      </c>
      <c r="H21" s="94">
        <v>18</v>
      </c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 t="s">
        <v>291</v>
      </c>
      <c r="C22" s="56" t="s">
        <v>241</v>
      </c>
      <c r="D22" s="94" t="s">
        <v>218</v>
      </c>
      <c r="E22" s="94">
        <v>1</v>
      </c>
      <c r="F22" s="94">
        <v>2180</v>
      </c>
      <c r="G22" s="94">
        <v>575</v>
      </c>
      <c r="H22" s="94">
        <v>21</v>
      </c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 t="s">
        <v>292</v>
      </c>
      <c r="C23" s="56" t="s">
        <v>247</v>
      </c>
      <c r="D23" s="94" t="s">
        <v>218</v>
      </c>
      <c r="E23" s="94">
        <v>1</v>
      </c>
      <c r="F23" s="94">
        <v>1240</v>
      </c>
      <c r="G23" s="94">
        <v>600</v>
      </c>
      <c r="H23" s="94">
        <v>3</v>
      </c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 t="s">
        <v>292</v>
      </c>
      <c r="C24" s="56" t="s">
        <v>247</v>
      </c>
      <c r="D24" s="94" t="s">
        <v>218</v>
      </c>
      <c r="E24" s="94">
        <v>1</v>
      </c>
      <c r="F24" s="94">
        <v>2180</v>
      </c>
      <c r="G24" s="94">
        <v>600</v>
      </c>
      <c r="H24" s="94">
        <v>3</v>
      </c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 t="s">
        <v>293</v>
      </c>
      <c r="C25" s="56" t="s">
        <v>246</v>
      </c>
      <c r="D25" s="94" t="s">
        <v>218</v>
      </c>
      <c r="E25" s="94">
        <v>2</v>
      </c>
      <c r="F25" s="94">
        <v>892</v>
      </c>
      <c r="G25" s="94">
        <v>406</v>
      </c>
      <c r="H25" s="94">
        <v>18</v>
      </c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 t="s">
        <v>293</v>
      </c>
      <c r="C26" s="56" t="s">
        <v>246</v>
      </c>
      <c r="D26" s="94" t="s">
        <v>218</v>
      </c>
      <c r="E26" s="94">
        <v>2</v>
      </c>
      <c r="F26" s="94">
        <v>2450</v>
      </c>
      <c r="G26" s="94">
        <v>406</v>
      </c>
      <c r="H26" s="94">
        <v>18</v>
      </c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 t="s">
        <v>293</v>
      </c>
      <c r="C27" s="56" t="s">
        <v>246</v>
      </c>
      <c r="D27" s="94" t="s">
        <v>218</v>
      </c>
      <c r="E27" s="94">
        <v>15</v>
      </c>
      <c r="F27" s="94">
        <v>406</v>
      </c>
      <c r="G27" s="94">
        <v>42</v>
      </c>
      <c r="H27" s="94">
        <v>18</v>
      </c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 t="s">
        <v>294</v>
      </c>
      <c r="C28" s="56" t="s">
        <v>246</v>
      </c>
      <c r="D28" s="94" t="s">
        <v>218</v>
      </c>
      <c r="E28" s="94">
        <v>2</v>
      </c>
      <c r="F28" s="94">
        <v>1000</v>
      </c>
      <c r="G28" s="94">
        <v>892</v>
      </c>
      <c r="H28" s="94">
        <v>18</v>
      </c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 t="s">
        <v>294</v>
      </c>
      <c r="C29" s="56" t="s">
        <v>246</v>
      </c>
      <c r="D29" s="94" t="s">
        <v>218</v>
      </c>
      <c r="E29" s="94">
        <v>5</v>
      </c>
      <c r="F29" s="94">
        <v>1000</v>
      </c>
      <c r="G29" s="94">
        <v>20</v>
      </c>
      <c r="H29" s="94">
        <v>18</v>
      </c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 t="s">
        <v>295</v>
      </c>
      <c r="C30" s="56" t="s">
        <v>246</v>
      </c>
      <c r="D30" s="94" t="s">
        <v>218</v>
      </c>
      <c r="E30" s="94">
        <v>2</v>
      </c>
      <c r="F30" s="94">
        <v>1000</v>
      </c>
      <c r="G30" s="94">
        <v>2780</v>
      </c>
      <c r="H30" s="94">
        <v>18</v>
      </c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 t="s">
        <v>295</v>
      </c>
      <c r="C31" s="56" t="s">
        <v>246</v>
      </c>
      <c r="D31" s="94" t="s">
        <v>218</v>
      </c>
      <c r="E31" s="94">
        <v>15</v>
      </c>
      <c r="F31" s="94">
        <v>1000</v>
      </c>
      <c r="G31" s="94">
        <v>24</v>
      </c>
      <c r="H31" s="94">
        <v>18</v>
      </c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 t="s">
        <v>296</v>
      </c>
      <c r="C32" s="56" t="s">
        <v>240</v>
      </c>
      <c r="D32" s="94" t="s">
        <v>218</v>
      </c>
      <c r="E32" s="94">
        <v>1</v>
      </c>
      <c r="F32" s="94">
        <v>1020</v>
      </c>
      <c r="G32" s="94">
        <v>2641</v>
      </c>
      <c r="H32" s="94">
        <v>18</v>
      </c>
      <c r="I32" s="96"/>
      <c r="J32" s="96"/>
      <c r="K32" s="96"/>
      <c r="L32" s="96"/>
      <c r="M32" s="96"/>
      <c r="N32" s="97" t="s">
        <v>297</v>
      </c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7" t="s">
        <v>120</v>
      </c>
      <c r="R2" s="142"/>
      <c r="S2" s="142"/>
    </row>
    <row r="3" spans="2:19" ht="14.5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 ht="14.5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 ht="14.5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 ht="14.5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 ht="14.5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 ht="14.5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 ht="14.5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 ht="14.5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 ht="14.5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 ht="14.5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 ht="14.5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 ht="14.5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 ht="14.5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 ht="14.5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 ht="14.5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 ht="14.5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 ht="14.5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topLeftCell="A7"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5" t="s">
        <v>138</v>
      </c>
    </row>
    <row r="2" spans="1:2" ht="14.5">
      <c r="A2" s="116" t="s">
        <v>139</v>
      </c>
      <c r="B2" s="117"/>
    </row>
    <row r="3" spans="1:2" ht="14.5">
      <c r="A3" s="116" t="s">
        <v>140</v>
      </c>
      <c r="B3" s="117"/>
    </row>
    <row r="4" spans="1:2" ht="14.5">
      <c r="A4" s="116" t="s">
        <v>141</v>
      </c>
      <c r="B4" s="117"/>
    </row>
    <row r="5" spans="1:2" ht="14.5">
      <c r="A5" s="116" t="s">
        <v>142</v>
      </c>
      <c r="B5" s="117" t="s">
        <v>143</v>
      </c>
    </row>
    <row r="6" spans="1:2" ht="14.5">
      <c r="A6" s="116" t="s">
        <v>144</v>
      </c>
      <c r="B6" s="117" t="s">
        <v>143</v>
      </c>
    </row>
    <row r="7" spans="1:2" ht="14.5">
      <c r="A7" s="116" t="s">
        <v>145</v>
      </c>
      <c r="B7" s="117" t="s">
        <v>143</v>
      </c>
    </row>
    <row r="8" spans="1:2" ht="14.5">
      <c r="A8" s="116" t="s">
        <v>146</v>
      </c>
      <c r="B8" s="117" t="s">
        <v>147</v>
      </c>
    </row>
    <row r="9" spans="1:2" ht="14.5">
      <c r="A9" s="116" t="s">
        <v>148</v>
      </c>
      <c r="B9" s="117" t="s">
        <v>149</v>
      </c>
    </row>
    <row r="10" spans="1:2" ht="14.5">
      <c r="A10" s="116" t="s">
        <v>150</v>
      </c>
      <c r="B10" s="117" t="s">
        <v>151</v>
      </c>
    </row>
    <row r="11" spans="1:2" ht="14.5">
      <c r="A11" s="116" t="s">
        <v>152</v>
      </c>
      <c r="B11" s="117" t="s">
        <v>151</v>
      </c>
    </row>
    <row r="12" spans="1:2" ht="14.5">
      <c r="A12" s="116" t="s">
        <v>153</v>
      </c>
      <c r="B12" s="118" t="s">
        <v>154</v>
      </c>
    </row>
    <row r="13" spans="1:2" ht="14.5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 ht="14.5">
      <c r="A16" s="116" t="s">
        <v>158</v>
      </c>
      <c r="B16" s="117"/>
    </row>
    <row r="17" spans="1:2" ht="14.5">
      <c r="A17" s="116" t="s">
        <v>159</v>
      </c>
      <c r="B17" s="117"/>
    </row>
    <row r="18" spans="1:2" ht="14.5">
      <c r="A18" s="116" t="s">
        <v>160</v>
      </c>
      <c r="B18" s="117"/>
    </row>
    <row r="19" spans="1:2" ht="14.5">
      <c r="A19" s="116" t="s">
        <v>161</v>
      </c>
      <c r="B19" s="117" t="s">
        <v>162</v>
      </c>
    </row>
    <row r="20" spans="1:2" ht="14.5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 ht="14.5">
      <c r="A2" s="125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5">
        <v>1.02</v>
      </c>
      <c r="B3" s="12" t="s">
        <v>265</v>
      </c>
      <c r="C3" s="12" t="s">
        <v>266</v>
      </c>
    </row>
    <row r="4" spans="1:4" ht="43.5">
      <c r="A4" s="125">
        <v>2</v>
      </c>
      <c r="B4" s="126" t="s">
        <v>267</v>
      </c>
    </row>
    <row r="5" spans="1:4" ht="29">
      <c r="A5" s="125">
        <v>2.0099999999999998</v>
      </c>
      <c r="B5" s="126" t="s">
        <v>268</v>
      </c>
    </row>
    <row r="6" spans="1:4" ht="14.5">
      <c r="A6" s="125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2025-07-22T08:43:38Z</dcterms:modified>
</cp:coreProperties>
</file>