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1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<sst xmlns="http://schemas.openxmlformats.org/spreadsheetml/2006/main" count="819" uniqueCount="298">
  <si>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</si>
  <si>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</si>
  <si>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</si>
  <si>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</si>
  <si>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</si>
  <si>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</si>
  <si>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</si>
  <si>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</si>
  <si>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</si>
  <si>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</si>
  <si>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</si>
  <si>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</si>
  <si>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</si>
  <si>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</si>
  <si>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</si>
  <si>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</si>
  <si>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</si>
  <si>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</si>
  <si>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</si>
  <si>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</si>
  <si>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</si>
  <si>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</si>
  <si>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</si>
  <si>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</si>
  <si>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</si>
  <si>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</si>
  <si>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</si>
  <si>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</si>
  <si>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</si>
  <si>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</si>
  <si>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</si>
  <si>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</si>
  <si>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</si>
  <si>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</si>
  <si>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</si>
  <si>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</si>
  <si>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</si>
  <si>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</si>
  <si>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</si>
  <si>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</si>
  <si>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</si>
  <si>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</si>
  <si>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</si>
  <si>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</si>
  <si>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</si>
  <si>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</si>
  <si>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</si>
  <si>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</si>
  <si>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</si>
  <si>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</si>
  <si>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</si>
  <si>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</si>
  <si>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</si>
  <si>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</si>
  <si>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</si>
  <si>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</si>
  <si>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</si>
  <si>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</si>
  <si>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</si>
  <si>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</si>
  <si>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</si>
  <si>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</si>
  <si>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</si>
  <si>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</si>
  <si>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</si>
  <si>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</si>
  <si>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</si>
  <si>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</si>
  <si>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</si>
  <si>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</si>
  <si>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</si>
  <si>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</si>
  <si>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</si>
  <si>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</si>
  <si>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</si>
  <si>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</si>
  <si>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</si>
  <si>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</si>
  <si>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</si>
  <si>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</si>
  <si>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</si>
  <si>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</si>
  <si>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</si>
  <si>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</si>
  <si>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</si>
  <si>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</si>
  <si>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</si>
  <si>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</si>
  <si>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</si>
  <si>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</si>
  <si>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</si>
  <si>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</si>
  <si>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</si>
  <si>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</si>
  <si>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</si>
  <si>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</si>
  <si>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</si>
  <si>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</si>
  <si>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</si>
  <si>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</si>
  <si>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</si>
  <si>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</si>
  <si>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</si>
  <si>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</si>
  <si>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</si>
  <si>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</si>
  <si>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</si>
  <si>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</si>
  <si>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</si>
  <si>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</si>
  <si>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</si>
  <si>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</si>
  <si>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</si>
  <si>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</si>
  <si>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</si>
  <si>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</si>
  <si>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</si>
  <si>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</si>
  <si>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</si>
  <si>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</si>
  <si>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</si>
  <si>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</si>
  <si>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</si>
  <si>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</si>
  <si>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</si>
  <si>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</si>
  <si>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</si>
  <si>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</si>
  <si>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</si>
  <si>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</si>
  <si>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</si>
  <si>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</si>
  <si>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</si>
  <si>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</si>
  <si>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</si>
  <si>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</si>
  <si>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</si>
  <si>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</si>
  <si>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</si>
  <si>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</si>
  <si>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</si>
  <si>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</si>
  <si>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</si>
  <si>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</si>
  <si>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</si>
  <si>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</si>
  <si>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</si>
  <si>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</si>
  <si>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</si>
  <si>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</si>
  <si>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</si>
  <si>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</si>
  <si>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</si>
  <si>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</si>
  <si>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</si>
  <si>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</si>
  <si>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</si>
  <si>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</si>
  <si>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</si>
  <si>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</si>
  <si>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</si>
  <si>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</si>
  <si>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</si>
  <si>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</si>
  <si>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</si>
  <si>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</si>
  <si>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</si>
  <si>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</si>
  <si>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</si>
  <si>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</si>
  <si>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</si>
  <si>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</si>
  <si>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</si>
  <si>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</si>
  <si>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</si>
  <si>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</si>
  <si>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</si>
  <si>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</si>
  <si>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</si>
  <si>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</si>
  <si>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</si>
  <si>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</si>
  <si>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</si>
  <si>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</si>
  <si>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</si>
  <si>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</si>
  <si>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</si>
  <si>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</si>
  <si>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</si>
  <si>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</si>
  <si>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</si>
  <si>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</si>
  <si>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</si>
  <si>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</si>
  <si>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</si>
  <si>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</si>
  <si>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</si>
  <si>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</si>
  <si>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</si>
  <si>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</si>
  <si>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</si>
  <si>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</si>
  <si>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</si>
  <si>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</si>
  <si>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</si>
  <si>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</si>
  <si>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</si>
  <si>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</si>
  <si>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</si>
  <si>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</si>
  <si>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</si>
  <si>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</si>
  <si>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</si>
  <si>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</si>
  <si>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</si>
  <si>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</si>
  <si>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</si>
  <si>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</si>
  <si>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</si>
  <si>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</si>
  <si>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</si>
  <si>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</si>
  <si>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</si>
  <si>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</si>
  <si>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</si>
  <si>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</si>
  <si>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</si>
  <si>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</si>
  <si>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</si>
  <si>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</si>
  <si>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</si>
  <si>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</si>
  <si>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</si>
  <si>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</si>
  <si>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</si>
  <si>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</si>
  <si>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</si>
  <si>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</si>
  <si>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</si>
  <si>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</si>
  <si>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</si>
  <si>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</si>
  <si>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</si>
  <si>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</si>
  <si>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</si>
  <si>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</si>
  <si>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</si>
  <si>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</si>
  <si>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</si>
  <si>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</si>
  <si>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</si>
  <si>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</si>
  <si>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</si>
  <si>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</si>
  <si>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</si>
  <si>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</si>
  <si>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</si>
  <si>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</si>
  <si>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</si>
  <si>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</si>
  <si>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</si>
  <si>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</si>
  <si>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</si>
  <si>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</si>
  <si>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</si>
  <si>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</si>
  <si>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</si>
  <si>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</si>
  <si>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</si>
  <si>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</si>
  <si>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</si>
  <si>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</si>
  <si>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</si>
  <si>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</si>
  <si>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</si>
  <si>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</si>
  <si>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</si>
  <si>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</si>
  <si>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</si>
  <si>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</si>
  <si>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</si>
  <si>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BA Builders</t>
  </si>
  <si>
    <t>Laundry</t>
  </si>
  <si>
    <t>22.09.2025</t>
  </si>
  <si>
    <t>25.09.2025</t>
  </si>
  <si>
    <t>Laminex</t>
  </si>
  <si>
    <t>Oyster Grey</t>
  </si>
  <si>
    <t>Natural</t>
  </si>
  <si>
    <t>Cemux H box</t>
  </si>
  <si>
    <t>Hettich Quadro</t>
  </si>
  <si>
    <t xml:space="preserve">hettich </t>
  </si>
  <si>
    <t>All cabinet face will be oyester grey edge</t>
  </si>
  <si>
    <t>Door  will be 16mm more to bottom for fingerpull .</t>
  </si>
  <si>
    <t>Cemux</t>
  </si>
  <si>
    <t>material C1</t>
  </si>
  <si>
    <t>110 H x 25 W X 14 D groove for Flush handle on the doors. Please check drawing</t>
  </si>
  <si>
    <r>
      <t>fixed shelf 440mm from top of the cabinet.</t>
    </r>
    <r>
      <rPr>
        <sz val="11"/>
        <color rgb="FFFF0000"/>
        <rFont val="Calibri"/>
        <family val="2"/>
      </rPr>
      <t>110 H x 25 W X 14 D groove for Flush handle on the doors. Please check drawing</t>
    </r>
  </si>
  <si>
    <t>for VP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</si>
</sst>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5" fillId="0" borderId="35" xfId="0" applyFont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0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281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280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/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286" t="s">
        <v>291</v>
      </c>
      <c r="H23" s="199"/>
      <c r="I23" s="199"/>
      <c r="J23" s="200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1"/>
      <c r="H24" s="202"/>
      <c r="I24" s="202"/>
      <c r="J24" s="203"/>
    </row>
    <row r="25" spans="1:10">
      <c r="A25" s="58" t="s">
        <v>185</v>
      </c>
      <c r="B25" s="46"/>
      <c r="C25" s="61"/>
      <c r="D25" s="198"/>
      <c r="E25" s="198"/>
      <c r="F25" s="198"/>
      <c r="G25" s="201"/>
      <c r="H25" s="202"/>
      <c r="I25" s="202"/>
      <c r="J25" s="203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1"/>
      <c r="H26" s="202"/>
      <c r="I26" s="202"/>
      <c r="J26" s="203"/>
    </row>
    <row r="27" spans="1:10">
      <c r="A27" s="58" t="s">
        <v>187</v>
      </c>
      <c r="B27" s="47"/>
      <c r="C27" s="59" t="s">
        <v>205</v>
      </c>
      <c r="D27" s="196" t="s">
        <v>289</v>
      </c>
      <c r="E27" s="197"/>
      <c r="F27" s="197"/>
      <c r="G27" s="201"/>
      <c r="H27" s="202"/>
      <c r="I27" s="202"/>
      <c r="J27" s="203"/>
    </row>
    <row r="28" spans="1:10">
      <c r="A28" s="58" t="s">
        <v>188</v>
      </c>
      <c r="B28" s="47"/>
      <c r="C28" s="59" t="s">
        <v>206</v>
      </c>
      <c r="D28" s="196" t="s">
        <v>288</v>
      </c>
      <c r="E28" s="197"/>
      <c r="F28" s="197"/>
      <c r="G28" s="201"/>
      <c r="H28" s="202"/>
      <c r="I28" s="202"/>
      <c r="J28" s="203"/>
    </row>
    <row r="29" spans="1:10">
      <c r="A29" s="58" t="s">
        <v>189</v>
      </c>
      <c r="B29" s="47"/>
      <c r="C29" s="59"/>
      <c r="D29" s="60"/>
      <c r="E29" s="60"/>
      <c r="F29" s="60"/>
      <c r="G29" s="201"/>
      <c r="H29" s="202"/>
      <c r="I29" s="202"/>
      <c r="J29" s="203"/>
    </row>
    <row r="30" spans="1:10">
      <c r="A30" s="58" t="s">
        <v>190</v>
      </c>
      <c r="B30" s="46"/>
      <c r="C30" s="61"/>
      <c r="D30" s="60"/>
      <c r="E30" s="60"/>
      <c r="F30" s="60"/>
      <c r="G30" s="201"/>
      <c r="H30" s="202"/>
      <c r="I30" s="202"/>
      <c r="J30" s="203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1"/>
      <c r="H31" s="202"/>
      <c r="I31" s="202"/>
      <c r="J31" s="203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1"/>
      <c r="H32" s="202"/>
      <c r="I32" s="202"/>
      <c r="J32" s="203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1"/>
      <c r="H33" s="202"/>
      <c r="I33" s="202"/>
      <c r="J33" s="203"/>
    </row>
    <row r="34" spans="1:10" ht="10.5" customHeight="1" thickBot="1">
      <c r="A34" s="58"/>
      <c r="B34" s="47"/>
      <c r="C34" s="47"/>
      <c r="D34" s="46"/>
      <c r="E34" s="46"/>
      <c r="F34" s="46"/>
      <c r="G34" s="201"/>
      <c r="H34" s="202"/>
      <c r="I34" s="202"/>
      <c r="J34" s="203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1"/>
      <c r="H35" s="202"/>
      <c r="I35" s="202"/>
      <c r="J35" s="203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1"/>
      <c r="H36" s="202"/>
      <c r="I36" s="202"/>
      <c r="J36" s="203"/>
    </row>
    <row r="37" spans="1:10">
      <c r="A37" s="88" t="s">
        <v>168</v>
      </c>
      <c r="B37" s="46"/>
      <c r="C37" s="46"/>
      <c r="D37" s="46"/>
      <c r="E37" s="46"/>
      <c r="F37" s="46"/>
      <c r="G37" s="201"/>
      <c r="H37" s="202"/>
      <c r="I37" s="202"/>
      <c r="J37" s="203"/>
    </row>
    <row r="38" spans="1:10">
      <c r="A38" s="88" t="s">
        <v>169</v>
      </c>
      <c r="B38" s="46"/>
      <c r="C38" s="46"/>
      <c r="D38" s="46"/>
      <c r="E38" s="46"/>
      <c r="F38" s="46"/>
      <c r="G38" s="201"/>
      <c r="H38" s="202"/>
      <c r="I38" s="202"/>
      <c r="J38" s="203"/>
    </row>
    <row r="39" spans="1:10">
      <c r="A39" s="88" t="s">
        <v>170</v>
      </c>
      <c r="B39" s="46"/>
      <c r="C39" s="46"/>
      <c r="D39" s="46"/>
      <c r="E39" s="46"/>
      <c r="F39" s="46"/>
      <c r="G39" s="201"/>
      <c r="H39" s="202"/>
      <c r="I39" s="202"/>
      <c r="J39" s="203"/>
    </row>
    <row r="40" spans="1:10">
      <c r="A40" s="88" t="s">
        <v>171</v>
      </c>
      <c r="B40" s="46"/>
      <c r="C40" s="46"/>
      <c r="D40" s="46"/>
      <c r="E40" s="46"/>
      <c r="F40" s="46"/>
      <c r="G40" s="201"/>
      <c r="H40" s="202"/>
      <c r="I40" s="202"/>
      <c r="J40" s="203"/>
    </row>
    <row r="41" spans="1:10" ht="20.100000000000001" customHeight="1" thickBot="1">
      <c r="A41" s="88" t="s">
        <v>152</v>
      </c>
      <c r="B41" s="212"/>
      <c r="C41" s="213"/>
      <c r="D41" s="213"/>
      <c r="E41" s="213"/>
      <c r="F41" s="213"/>
      <c r="G41" s="201"/>
      <c r="H41" s="202"/>
      <c r="I41" s="202"/>
      <c r="J41" s="203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1"/>
      <c r="H42" s="202"/>
      <c r="I42" s="202"/>
      <c r="J42" s="203"/>
    </row>
    <row r="43" spans="1:10">
      <c r="A43" s="165" t="s">
        <v>172</v>
      </c>
      <c r="B43" s="46"/>
      <c r="C43" s="166" t="s">
        <v>272</v>
      </c>
      <c r="D43" s="207"/>
      <c r="E43" s="208"/>
      <c r="F43" s="208"/>
      <c r="G43" s="201"/>
      <c r="H43" s="202"/>
      <c r="I43" s="202"/>
      <c r="J43" s="203"/>
    </row>
    <row r="44" spans="1:10" ht="18.75" customHeight="1">
      <c r="A44" s="165" t="s">
        <v>173</v>
      </c>
      <c r="B44" s="46"/>
      <c r="C44" s="166" t="s">
        <v>273</v>
      </c>
      <c r="D44" s="209" t="s">
        <v>265</v>
      </c>
      <c r="E44" s="209"/>
      <c r="F44" s="209"/>
      <c r="G44" s="201"/>
      <c r="H44" s="202"/>
      <c r="I44" s="202"/>
      <c r="J44" s="203"/>
    </row>
    <row r="45" spans="1:10" ht="17.25" customHeight="1">
      <c r="A45" s="165" t="s">
        <v>271</v>
      </c>
      <c r="B45" s="164" t="s">
        <v>178</v>
      </c>
      <c r="C45" s="62"/>
      <c r="D45" s="210"/>
      <c r="E45" s="211"/>
      <c r="F45" s="211"/>
      <c r="G45" s="201"/>
      <c r="H45" s="202"/>
      <c r="I45" s="202"/>
      <c r="J45" s="203"/>
    </row>
    <row r="46" spans="1:10" ht="9" customHeight="1" thickBot="1">
      <c r="A46" s="63"/>
      <c r="B46" s="64"/>
      <c r="C46" s="64"/>
      <c r="D46" s="64"/>
      <c r="E46" s="64"/>
      <c r="F46" s="64"/>
      <c r="G46" s="204"/>
      <c r="H46" s="205"/>
      <c r="I46" s="205"/>
      <c r="J46" s="206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abSelected="1" topLeftCell="A4" workbookViewId="0">
      <selection activeCell="Y9" sqref="Y9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4" t="s">
        <v>182</v>
      </c>
      <c r="B1" s="215"/>
      <c r="C1" s="107" t="s">
        <v>183</v>
      </c>
      <c r="D1" s="108">
        <f>SUM(D5:D47)</f>
        <v>13</v>
      </c>
      <c r="E1" s="109"/>
      <c r="F1" s="109"/>
      <c r="G1" s="110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6"/>
      <c r="U1" s="156"/>
      <c r="V1" s="156"/>
      <c r="W1" s="156"/>
      <c r="X1" s="156"/>
      <c r="Y1" s="111"/>
      <c r="Z1" s="112"/>
    </row>
    <row r="2" spans="1:26" ht="23.4" customHeight="1">
      <c r="A2" s="244" t="s">
        <v>262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3"/>
    </row>
    <row r="3" spans="1:26" ht="48.75" customHeight="1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257</v>
      </c>
      <c r="F3" s="240"/>
      <c r="G3" s="241"/>
      <c r="H3" s="242"/>
      <c r="I3" s="243"/>
      <c r="J3" s="140" t="s">
        <v>42</v>
      </c>
      <c r="K3" s="237" t="s">
        <v>258</v>
      </c>
      <c r="L3" s="237" t="s">
        <v>276</v>
      </c>
      <c r="M3" s="224" t="s">
        <v>51</v>
      </c>
      <c r="N3" s="225"/>
      <c r="O3" s="226" t="s">
        <v>251</v>
      </c>
      <c r="P3" s="227"/>
      <c r="Q3" s="227"/>
      <c r="R3" s="227"/>
      <c r="S3" s="228"/>
      <c r="T3" s="247" t="s">
        <v>252</v>
      </c>
      <c r="U3" s="248"/>
      <c r="V3" s="248"/>
      <c r="W3" s="248"/>
      <c r="X3" s="248"/>
      <c r="Y3" s="216" t="s">
        <v>209</v>
      </c>
      <c r="Z3" s="251" t="s">
        <v>208</v>
      </c>
    </row>
    <row r="4" spans="1:26" ht="33" customHeight="1">
      <c r="A4" s="236"/>
      <c r="B4" s="234"/>
      <c r="C4" s="230"/>
      <c r="D4" s="232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8"/>
      <c r="L4" s="23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7"/>
      <c r="Z4" s="252"/>
    </row>
    <row r="5" spans="1:26" s="7" customFormat="1" ht="43.2">
      <c r="A5" s="114">
        <v>1</v>
      </c>
      <c r="B5" s="36"/>
      <c r="C5" s="37" t="s">
        <v>117</v>
      </c>
      <c r="D5" s="38">
        <v>1</v>
      </c>
      <c r="E5" s="39">
        <v>725</v>
      </c>
      <c r="F5" s="39">
        <v>517</v>
      </c>
      <c r="G5" s="39">
        <v>582</v>
      </c>
      <c r="H5" s="35"/>
      <c r="I5" s="35"/>
      <c r="J5" s="101">
        <v>1</v>
      </c>
      <c r="K5" s="101" t="str">
        <f>VLOOKUP(C5, Codes!$D$4:$E$59, 2, FALSE)</f>
        <v>N - Vert. Front</v>
      </c>
      <c r="L5" s="38" t="s">
        <v>3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/>
      <c r="Z5" s="97"/>
    </row>
    <row r="6" spans="1:26" ht="28.8">
      <c r="A6" s="114">
        <v>2</v>
      </c>
      <c r="B6" s="36"/>
      <c r="C6" s="37" t="s">
        <v>23</v>
      </c>
      <c r="D6" s="38">
        <v>3</v>
      </c>
      <c r="E6" s="39">
        <v>731</v>
      </c>
      <c r="F6" s="39">
        <v>725</v>
      </c>
      <c r="G6" s="39">
        <v>300</v>
      </c>
      <c r="H6" s="35"/>
      <c r="I6" s="35"/>
      <c r="J6" s="102">
        <v>1</v>
      </c>
      <c r="K6" s="101" t="str">
        <f>VLOOKUP(C6, Codes!$D$4:$E$59, 2, FALSE)</f>
        <v>Y</v>
      </c>
      <c r="L6" s="41" t="s">
        <v>3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292</v>
      </c>
      <c r="Z6" s="97"/>
    </row>
    <row r="7" spans="1:26" ht="43.2">
      <c r="A7" s="114">
        <v>3</v>
      </c>
      <c r="B7" s="36"/>
      <c r="C7" s="37" t="s">
        <v>116</v>
      </c>
      <c r="D7" s="38">
        <v>1</v>
      </c>
      <c r="E7" s="39">
        <v>725</v>
      </c>
      <c r="F7" s="39">
        <v>731</v>
      </c>
      <c r="G7" s="39">
        <v>532</v>
      </c>
      <c r="H7" s="35"/>
      <c r="I7" s="35"/>
      <c r="J7" s="102">
        <v>1</v>
      </c>
      <c r="K7" s="101" t="str">
        <f>VLOOKUP(C7, Codes!$D$4:$E$59, 2, FALSE)</f>
        <v>N - Vert. Front</v>
      </c>
      <c r="L7" s="42" t="s">
        <v>3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28.8">
      <c r="A8" s="114">
        <v>4</v>
      </c>
      <c r="B8" s="36"/>
      <c r="C8" s="37" t="s">
        <v>91</v>
      </c>
      <c r="D8" s="38">
        <v>1</v>
      </c>
      <c r="E8" s="39">
        <v>737</v>
      </c>
      <c r="F8" s="39">
        <v>329</v>
      </c>
      <c r="G8" s="39">
        <v>300</v>
      </c>
      <c r="H8" s="35"/>
      <c r="I8" s="35"/>
      <c r="J8" s="40">
        <v>1</v>
      </c>
      <c r="K8" s="101" t="str">
        <f>VLOOKUP(C8, Codes!$D$4:$E$59, 2, FALSE)</f>
        <v>Y</v>
      </c>
      <c r="L8" s="42" t="s">
        <v>3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 t="s">
        <v>292</v>
      </c>
      <c r="Z8" s="97"/>
    </row>
    <row r="9" spans="1:26" ht="28.8">
      <c r="A9" s="114">
        <v>5</v>
      </c>
      <c r="B9" s="36"/>
      <c r="C9" s="37" t="s">
        <v>23</v>
      </c>
      <c r="D9" s="38">
        <v>1</v>
      </c>
      <c r="E9" s="39">
        <v>737</v>
      </c>
      <c r="F9" s="39">
        <v>544</v>
      </c>
      <c r="G9" s="39">
        <v>300</v>
      </c>
      <c r="H9" s="35"/>
      <c r="I9" s="35"/>
      <c r="J9" s="40">
        <v>1</v>
      </c>
      <c r="K9" s="101" t="str">
        <f>VLOOKUP(C9, Codes!$D$4:$E$59, 2, FALSE)</f>
        <v>Y</v>
      </c>
      <c r="L9" s="42" t="s">
        <v>3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 t="s">
        <v>292</v>
      </c>
      <c r="Z9" s="106"/>
    </row>
    <row r="10" spans="1:26" ht="14.4">
      <c r="A10" s="114">
        <v>6</v>
      </c>
      <c r="B10" s="36"/>
      <c r="C10" s="37" t="s">
        <v>24</v>
      </c>
      <c r="D10" s="38">
        <v>1</v>
      </c>
      <c r="E10" s="39">
        <v>260</v>
      </c>
      <c r="F10" s="39">
        <v>1400</v>
      </c>
      <c r="G10" s="39">
        <v>318</v>
      </c>
      <c r="H10" s="35"/>
      <c r="I10" s="35"/>
      <c r="J10" s="40" t="s">
        <v>4</v>
      </c>
      <c r="K10" s="101" t="str">
        <f>VLOOKUP(C10, Codes!$D$4:$E$59, 2, FALSE)</f>
        <v>Y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 t="s">
        <v>294</v>
      </c>
      <c r="Z10" s="97"/>
    </row>
    <row r="11" spans="1:26" ht="43.2">
      <c r="A11" s="114">
        <v>7</v>
      </c>
      <c r="B11" s="36"/>
      <c r="C11" s="37" t="s">
        <v>23</v>
      </c>
      <c r="D11" s="38">
        <v>1</v>
      </c>
      <c r="E11" s="39">
        <v>2200</v>
      </c>
      <c r="F11" s="39">
        <v>854</v>
      </c>
      <c r="G11" s="39">
        <v>582</v>
      </c>
      <c r="H11" s="35"/>
      <c r="I11" s="35"/>
      <c r="J11" s="40">
        <v>4</v>
      </c>
      <c r="K11" s="101" t="str">
        <f>VLOOKUP(C11, Codes!$D$4:$E$59, 2, FALSE)</f>
        <v>Y</v>
      </c>
      <c r="L11" s="42" t="s">
        <v>3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287" t="s">
        <v>295</v>
      </c>
      <c r="Z11" s="97"/>
    </row>
    <row r="12" spans="1:26" ht="57.6">
      <c r="A12" s="114">
        <v>8</v>
      </c>
      <c r="B12" s="36"/>
      <c r="C12" s="37" t="s">
        <v>92</v>
      </c>
      <c r="D12" s="38">
        <v>1</v>
      </c>
      <c r="E12" s="39">
        <v>2200</v>
      </c>
      <c r="F12" s="39">
        <v>427</v>
      </c>
      <c r="G12" s="39">
        <v>582</v>
      </c>
      <c r="H12" s="35"/>
      <c r="I12" s="35"/>
      <c r="J12" s="40">
        <v>1</v>
      </c>
      <c r="K12" s="101" t="str">
        <f>VLOOKUP(C12, Codes!$D$4:$E$59, 2, FALSE)</f>
        <v>Y</v>
      </c>
      <c r="L12" s="42" t="s">
        <v>3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 t="s">
        <v>296</v>
      </c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49" t="s">
        <v>227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256</v>
      </c>
      <c r="F31" s="240"/>
      <c r="G31" s="241"/>
      <c r="H31" s="260" t="s">
        <v>59</v>
      </c>
      <c r="I31" s="237" t="s">
        <v>275</v>
      </c>
      <c r="J31" s="226" t="s">
        <v>255</v>
      </c>
      <c r="K31" s="227"/>
      <c r="L31" s="227"/>
      <c r="M31" s="227"/>
      <c r="N31" s="228"/>
      <c r="O31" s="226" t="s">
        <v>254</v>
      </c>
      <c r="P31" s="227"/>
      <c r="Q31" s="227"/>
      <c r="R31" s="255"/>
      <c r="S31" s="253" t="s">
        <v>253</v>
      </c>
      <c r="T31" s="263" t="s">
        <v>250</v>
      </c>
      <c r="U31" s="264"/>
      <c r="V31" s="264"/>
      <c r="W31" s="264"/>
      <c r="X31" s="264"/>
      <c r="Y31" s="251" t="s">
        <v>210</v>
      </c>
      <c r="Z31" s="251" t="s">
        <v>208</v>
      </c>
    </row>
    <row r="32" spans="1:26" ht="33.75" customHeight="1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4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2"/>
      <c r="Z32" s="252"/>
    </row>
    <row r="33" spans="1:26" ht="28.8">
      <c r="A33" s="115">
        <v>1</v>
      </c>
      <c r="B33" s="8"/>
      <c r="C33" s="11" t="s">
        <v>112</v>
      </c>
      <c r="D33" s="16">
        <v>1</v>
      </c>
      <c r="E33" s="4">
        <v>725</v>
      </c>
      <c r="F33" s="4">
        <v>390</v>
      </c>
      <c r="G33" s="4">
        <v>582</v>
      </c>
      <c r="H33" s="101" t="str">
        <f>VLOOKUP(C33, Codes!D72:E81, 2, FALSE)</f>
        <v>N - Vert. Front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290</v>
      </c>
      <c r="Z33" s="106"/>
    </row>
    <row r="34" spans="1:26" ht="28.8">
      <c r="A34" s="115">
        <v>2</v>
      </c>
      <c r="B34" s="8"/>
      <c r="C34" s="11" t="s">
        <v>113</v>
      </c>
      <c r="D34" s="16">
        <v>2</v>
      </c>
      <c r="E34" s="4">
        <v>725</v>
      </c>
      <c r="F34" s="4">
        <v>731</v>
      </c>
      <c r="G34" s="4">
        <v>532</v>
      </c>
      <c r="H34" s="101" t="str">
        <f>VLOOKUP(C34, Codes!D73:E82, 2, FALSE)</f>
        <v>N - Vert. Front</v>
      </c>
      <c r="I34" s="116" t="s">
        <v>3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32" t="s">
        <v>293</v>
      </c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H35:H47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opLeftCell="A10" workbookViewId="0">
      <selection activeCell="M30" sqref="M30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8" t="s">
        <v>181</v>
      </c>
      <c r="B1" s="269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0"/>
      <c r="B2" s="271"/>
      <c r="C2" s="71"/>
      <c r="D2" s="72" t="s">
        <v>7</v>
      </c>
      <c r="E2" s="73">
        <f>SUM(E5:E54)</f>
        <v>38</v>
      </c>
      <c r="F2" s="267" t="s">
        <v>52</v>
      </c>
      <c r="G2" s="267"/>
      <c r="H2" s="267"/>
      <c r="I2" s="267"/>
      <c r="J2" s="267"/>
      <c r="K2" s="267"/>
      <c r="L2" s="267"/>
      <c r="M2" s="267"/>
      <c r="N2" s="139" t="s">
        <v>263</v>
      </c>
    </row>
    <row r="3" spans="1:14" ht="62.1" customHeight="1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174</v>
      </c>
      <c r="G3" s="283" t="s">
        <v>38</v>
      </c>
      <c r="H3" s="67" t="s">
        <v>61</v>
      </c>
      <c r="I3" s="272" t="s">
        <v>175</v>
      </c>
      <c r="J3" s="273"/>
      <c r="K3" s="273"/>
      <c r="L3" s="273"/>
      <c r="M3" s="274"/>
      <c r="N3" s="265" t="s">
        <v>9</v>
      </c>
    </row>
    <row r="4" spans="1:14" ht="29.4" customHeight="1">
      <c r="A4" s="276"/>
      <c r="B4" s="278"/>
      <c r="C4" s="278"/>
      <c r="D4" s="257"/>
      <c r="E4" s="262"/>
      <c r="F4" s="282"/>
      <c r="G4" s="284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28.8">
      <c r="A5" s="130">
        <v>1</v>
      </c>
      <c r="B5" s="2"/>
      <c r="C5" s="15" t="s">
        <v>3</v>
      </c>
      <c r="D5" s="12" t="s">
        <v>78</v>
      </c>
      <c r="E5" s="86">
        <v>3</v>
      </c>
      <c r="F5" s="12">
        <v>860</v>
      </c>
      <c r="G5" s="12">
        <v>150</v>
      </c>
      <c r="H5" s="12">
        <v>16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3</v>
      </c>
      <c r="D6" s="12" t="s">
        <v>78</v>
      </c>
      <c r="E6" s="86">
        <v>4</v>
      </c>
      <c r="F6" s="12">
        <v>725</v>
      </c>
      <c r="G6" s="12">
        <v>150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3</v>
      </c>
      <c r="D7" s="12" t="s">
        <v>78</v>
      </c>
      <c r="E7" s="87">
        <v>2</v>
      </c>
      <c r="F7" s="12">
        <v>747</v>
      </c>
      <c r="G7" s="12">
        <v>90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3</v>
      </c>
      <c r="D8" s="12" t="s">
        <v>78</v>
      </c>
      <c r="E8" s="87">
        <v>2</v>
      </c>
      <c r="F8" s="12">
        <v>753</v>
      </c>
      <c r="G8" s="12">
        <v>90</v>
      </c>
      <c r="H8" s="12">
        <v>16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3</v>
      </c>
      <c r="D9" s="12" t="s">
        <v>78</v>
      </c>
      <c r="E9" s="87">
        <v>2</v>
      </c>
      <c r="F9" s="12">
        <v>511</v>
      </c>
      <c r="G9" s="12">
        <v>318</v>
      </c>
      <c r="H9" s="12">
        <v>16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5" t="s">
        <v>3</v>
      </c>
      <c r="D10" s="12" t="s">
        <v>73</v>
      </c>
      <c r="E10" s="87">
        <v>1</v>
      </c>
      <c r="F10" s="12">
        <v>250</v>
      </c>
      <c r="G10" s="12">
        <v>302</v>
      </c>
      <c r="H10" s="12">
        <v>16</v>
      </c>
      <c r="I10" s="13"/>
      <c r="J10" s="13"/>
      <c r="K10" s="13"/>
      <c r="L10" s="13"/>
      <c r="M10" s="13"/>
      <c r="N10" s="131" t="s">
        <v>297</v>
      </c>
    </row>
    <row r="11" spans="1:14" ht="28.8">
      <c r="A11" s="130">
        <v>7</v>
      </c>
      <c r="B11" s="2"/>
      <c r="C11" s="15" t="s">
        <v>3</v>
      </c>
      <c r="D11" s="12" t="s">
        <v>77</v>
      </c>
      <c r="E11" s="87">
        <v>1</v>
      </c>
      <c r="F11" s="12">
        <v>354</v>
      </c>
      <c r="G11" s="12">
        <v>270</v>
      </c>
      <c r="H11" s="12">
        <v>16</v>
      </c>
      <c r="I11" s="13"/>
      <c r="J11" s="13"/>
      <c r="K11" s="13"/>
      <c r="L11" s="13"/>
      <c r="M11" s="13"/>
      <c r="N11" s="131"/>
    </row>
    <row r="12" spans="1:14" ht="28.8">
      <c r="A12" s="130">
        <v>8</v>
      </c>
      <c r="B12" s="2"/>
      <c r="C12" s="15" t="s">
        <v>3</v>
      </c>
      <c r="D12" s="12" t="s">
        <v>77</v>
      </c>
      <c r="E12" s="87">
        <v>1</v>
      </c>
      <c r="F12" s="12">
        <v>569</v>
      </c>
      <c r="G12" s="12">
        <v>270</v>
      </c>
      <c r="H12" s="12">
        <v>16</v>
      </c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5" t="s">
        <v>3</v>
      </c>
      <c r="D13" s="12" t="s">
        <v>72</v>
      </c>
      <c r="E13" s="87">
        <v>1</v>
      </c>
      <c r="F13" s="12">
        <v>2255</v>
      </c>
      <c r="G13" s="12">
        <v>270</v>
      </c>
      <c r="H13" s="12">
        <v>16</v>
      </c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5" t="s">
        <v>3</v>
      </c>
      <c r="D14" s="12" t="s">
        <v>72</v>
      </c>
      <c r="E14" s="87">
        <v>1</v>
      </c>
      <c r="F14" s="12">
        <v>2255</v>
      </c>
      <c r="G14" s="12">
        <v>70</v>
      </c>
      <c r="H14" s="12">
        <v>16</v>
      </c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5" t="s">
        <v>3</v>
      </c>
      <c r="D15" s="12" t="s">
        <v>72</v>
      </c>
      <c r="E15" s="87">
        <v>1</v>
      </c>
      <c r="F15" s="12">
        <v>557</v>
      </c>
      <c r="G15" s="12">
        <v>140</v>
      </c>
      <c r="H15" s="12">
        <v>16</v>
      </c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5" t="s">
        <v>3</v>
      </c>
      <c r="D16" s="12" t="s">
        <v>72</v>
      </c>
      <c r="E16" s="87">
        <v>1</v>
      </c>
      <c r="F16" s="12">
        <v>430</v>
      </c>
      <c r="G16" s="12">
        <v>140</v>
      </c>
      <c r="H16" s="12">
        <v>16</v>
      </c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6" t="s">
        <v>3</v>
      </c>
      <c r="D17" s="12" t="s">
        <v>72</v>
      </c>
      <c r="E17" s="87">
        <v>1</v>
      </c>
      <c r="F17" s="12">
        <v>2244</v>
      </c>
      <c r="G17" s="12">
        <v>70</v>
      </c>
      <c r="H17" s="12">
        <v>16</v>
      </c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6" t="s">
        <v>3</v>
      </c>
      <c r="D18" s="12" t="s">
        <v>72</v>
      </c>
      <c r="E18" s="87">
        <v>1</v>
      </c>
      <c r="F18" s="12">
        <v>2244</v>
      </c>
      <c r="G18" s="12">
        <v>140</v>
      </c>
      <c r="H18" s="12">
        <v>16</v>
      </c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3</v>
      </c>
      <c r="D19" s="12" t="s">
        <v>72</v>
      </c>
      <c r="E19" s="87">
        <v>1</v>
      </c>
      <c r="F19" s="12">
        <v>1331</v>
      </c>
      <c r="G19" s="12">
        <v>70</v>
      </c>
      <c r="H19" s="12">
        <v>16</v>
      </c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3</v>
      </c>
      <c r="D20" s="12" t="s">
        <v>72</v>
      </c>
      <c r="E20" s="87">
        <v>1</v>
      </c>
      <c r="F20" s="12">
        <v>1331</v>
      </c>
      <c r="G20" s="12">
        <v>140</v>
      </c>
      <c r="H20" s="12">
        <v>16</v>
      </c>
      <c r="I20" s="13"/>
      <c r="J20" s="13"/>
      <c r="K20" s="13"/>
      <c r="L20" s="13"/>
      <c r="M20" s="13"/>
      <c r="N20" s="131"/>
    </row>
    <row r="21" spans="1:14" ht="28.8">
      <c r="A21" s="130">
        <v>17</v>
      </c>
      <c r="B21" s="2"/>
      <c r="C21" s="16" t="s">
        <v>3</v>
      </c>
      <c r="D21" s="12" t="s">
        <v>77</v>
      </c>
      <c r="E21" s="87">
        <v>1</v>
      </c>
      <c r="F21" s="12">
        <v>2200</v>
      </c>
      <c r="G21" s="12">
        <v>100</v>
      </c>
      <c r="H21" s="12">
        <v>16</v>
      </c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3</v>
      </c>
      <c r="D22" s="12" t="s">
        <v>72</v>
      </c>
      <c r="E22" s="87">
        <v>1</v>
      </c>
      <c r="F22" s="12">
        <v>517</v>
      </c>
      <c r="G22" s="12">
        <v>42</v>
      </c>
      <c r="H22" s="12">
        <v>16</v>
      </c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3</v>
      </c>
      <c r="D23" s="12" t="s">
        <v>72</v>
      </c>
      <c r="E23" s="87">
        <v>1</v>
      </c>
      <c r="F23" s="12">
        <v>517</v>
      </c>
      <c r="G23" s="12">
        <v>30</v>
      </c>
      <c r="H23" s="12">
        <v>16</v>
      </c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3</v>
      </c>
      <c r="D24" s="12" t="s">
        <v>72</v>
      </c>
      <c r="E24" s="87">
        <v>1</v>
      </c>
      <c r="F24" s="12">
        <v>390</v>
      </c>
      <c r="G24" s="12">
        <v>42</v>
      </c>
      <c r="H24" s="12">
        <v>16</v>
      </c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3</v>
      </c>
      <c r="D25" s="12" t="s">
        <v>72</v>
      </c>
      <c r="E25" s="87">
        <v>1</v>
      </c>
      <c r="F25" s="12">
        <v>390</v>
      </c>
      <c r="G25" s="12">
        <v>30</v>
      </c>
      <c r="H25" s="12">
        <v>16</v>
      </c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3</v>
      </c>
      <c r="D26" s="12" t="s">
        <v>72</v>
      </c>
      <c r="E26" s="87">
        <v>1</v>
      </c>
      <c r="F26" s="12">
        <v>2194</v>
      </c>
      <c r="G26" s="12">
        <v>42</v>
      </c>
      <c r="H26" s="12">
        <v>16</v>
      </c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3</v>
      </c>
      <c r="D27" s="12" t="s">
        <v>72</v>
      </c>
      <c r="E27" s="87">
        <v>1</v>
      </c>
      <c r="F27" s="12">
        <v>2194</v>
      </c>
      <c r="G27" s="12">
        <v>30</v>
      </c>
      <c r="H27" s="12">
        <v>16</v>
      </c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3</v>
      </c>
      <c r="D28" s="12" t="s">
        <v>72</v>
      </c>
      <c r="E28" s="87">
        <v>2</v>
      </c>
      <c r="F28" s="12">
        <v>731</v>
      </c>
      <c r="G28" s="12">
        <v>42</v>
      </c>
      <c r="H28" s="12">
        <v>16</v>
      </c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3</v>
      </c>
      <c r="D29" s="12" t="s">
        <v>72</v>
      </c>
      <c r="E29" s="87">
        <v>2</v>
      </c>
      <c r="F29" s="12">
        <v>731</v>
      </c>
      <c r="G29" s="12">
        <v>30</v>
      </c>
      <c r="H29" s="12">
        <v>16</v>
      </c>
      <c r="I29" s="13"/>
      <c r="J29" s="13"/>
      <c r="K29" s="13"/>
      <c r="L29" s="13"/>
      <c r="M29" s="13"/>
      <c r="N29" s="131"/>
    </row>
    <row r="30" spans="1:14" ht="28.8">
      <c r="A30" s="130">
        <v>26</v>
      </c>
      <c r="B30" s="2"/>
      <c r="C30" s="16" t="s">
        <v>55</v>
      </c>
      <c r="D30" s="12" t="s">
        <v>77</v>
      </c>
      <c r="E30" s="87">
        <v>3</v>
      </c>
      <c r="F30" s="12">
        <v>860</v>
      </c>
      <c r="G30" s="12">
        <v>432</v>
      </c>
      <c r="H30" s="12">
        <v>16</v>
      </c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5" t="s">
        <v>245</v>
      </c>
      <c r="R2" s="285"/>
      <c r="S2" s="285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2025-09-22T04:01:53Z</dcterms:modified>
</cp:coreProperties>
</file>