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3A698F7B-344C-478B-A555-EBAD50FF9E7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<sst xmlns="http://schemas.openxmlformats.org/spreadsheetml/2006/main" count="861" uniqueCount="324">
  <si>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</si>
  <si>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</si>
  <si>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</si>
  <si>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</si>
  <si>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</si>
  <si>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</si>
  <si>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</si>
  <si>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</si>
  <si>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</si>
  <si>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</si>
  <si>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</si>
  <si>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</si>
  <si>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</si>
  <si>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</si>
  <si>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</si>
  <si>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</si>
  <si>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</si>
  <si>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</si>
  <si>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</si>
  <si>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</si>
  <si>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</si>
  <si>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</si>
  <si>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</si>
  <si>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</si>
  <si>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</si>
  <si>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</si>
  <si>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</si>
  <si>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</si>
  <si>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</si>
  <si>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</si>
  <si>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</si>
  <si>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</si>
  <si>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</si>
  <si>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</si>
  <si>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</si>
  <si>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</si>
  <si>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</si>
  <si>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</si>
  <si>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</si>
  <si>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</si>
  <si>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</si>
  <si>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</si>
  <si>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</si>
  <si>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</si>
  <si>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</si>
  <si>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</si>
  <si>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</si>
  <si>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</si>
  <si>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</si>
  <si>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</si>
  <si>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</si>
  <si>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</si>
  <si>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</si>
  <si>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</si>
  <si>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</si>
  <si>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</si>
  <si>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</si>
  <si>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</si>
  <si>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</si>
  <si>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</si>
  <si>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</si>
  <si>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</si>
  <si>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</si>
  <si>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</si>
  <si>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</si>
  <si>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</si>
  <si>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</si>
  <si>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</si>
  <si>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</si>
  <si>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</si>
  <si>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</si>
  <si>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</si>
  <si>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</si>
  <si>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</si>
  <si>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</si>
  <si>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</si>
  <si>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</si>
  <si>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</si>
  <si>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</si>
  <si>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</si>
  <si>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</si>
  <si>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</si>
  <si>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</si>
  <si>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</si>
  <si>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</si>
  <si>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</si>
  <si>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</si>
  <si>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</si>
  <si>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</si>
  <si>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</si>
  <si>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</si>
  <si>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</si>
  <si>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</si>
  <si>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</si>
  <si>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</si>
  <si>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</si>
  <si>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</si>
  <si>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</si>
  <si>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</si>
  <si>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</si>
  <si>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</si>
  <si>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</si>
  <si>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</si>
  <si>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</si>
  <si>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</si>
  <si>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</si>
  <si>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</si>
  <si>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</si>
  <si>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</si>
  <si>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</si>
  <si>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</si>
  <si>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</si>
  <si>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</si>
  <si>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</si>
  <si>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</si>
  <si>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</si>
  <si>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</si>
  <si>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</si>
  <si>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</si>
  <si>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</si>
  <si>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</si>
  <si>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</si>
  <si>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</si>
  <si>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</si>
  <si>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</si>
  <si>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</si>
  <si>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</si>
  <si>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</si>
  <si>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</si>
  <si>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</si>
  <si>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</si>
  <si>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</si>
  <si>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</si>
  <si>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</si>
  <si>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</si>
  <si>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</si>
  <si>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</si>
  <si>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</si>
  <si>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</si>
  <si>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</si>
  <si>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</si>
  <si>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</si>
  <si>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</si>
  <si>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</si>
  <si>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</si>
  <si>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</si>
  <si>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</si>
  <si>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</si>
  <si>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</si>
  <si>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</si>
  <si>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</si>
  <si>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</si>
  <si>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</si>
  <si>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</si>
  <si>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</si>
  <si>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</si>
  <si>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</si>
  <si>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</si>
  <si>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</si>
  <si>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</si>
  <si>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</si>
  <si>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</si>
  <si>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</si>
  <si>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</si>
  <si>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</si>
  <si>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</si>
  <si>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</si>
  <si>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</si>
  <si>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</si>
  <si>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</si>
  <si>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</si>
  <si>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</si>
  <si>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</si>
  <si>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</si>
  <si>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</si>
  <si>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</si>
  <si>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</si>
  <si>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</si>
  <si>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</si>
  <si>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</si>
  <si>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</si>
  <si>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</si>
  <si>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</si>
  <si>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</si>
  <si>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</si>
  <si>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</si>
  <si>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</si>
  <si>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</si>
  <si>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</si>
  <si>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</si>
  <si>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</si>
  <si>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</si>
  <si>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</si>
  <si>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</si>
  <si>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</si>
  <si>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</si>
  <si>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</si>
  <si>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</si>
  <si>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</si>
  <si>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</si>
  <si>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</si>
  <si>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</si>
  <si>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</si>
  <si>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</si>
  <si>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</si>
  <si>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</si>
  <si>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</si>
  <si>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</si>
  <si>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</si>
  <si>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</si>
  <si>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</si>
  <si>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</si>
  <si>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</si>
  <si>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</si>
  <si>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</si>
  <si>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</si>
  <si>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</si>
  <si>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</si>
  <si>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</si>
  <si>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</si>
  <si>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</si>
  <si>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</si>
  <si>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</si>
  <si>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</si>
  <si>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</si>
  <si>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</si>
  <si>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</si>
  <si>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</si>
  <si>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</si>
  <si>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</si>
  <si>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</si>
  <si>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</si>
  <si>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</si>
  <si>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</si>
  <si>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</si>
  <si>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</si>
  <si>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</si>
  <si>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</si>
  <si>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</si>
  <si>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</si>
  <si>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</si>
  <si>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</si>
  <si>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</si>
  <si>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</si>
  <si>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</si>
  <si>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</si>
  <si>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</si>
  <si>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</si>
  <si>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</si>
  <si>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</si>
  <si>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</si>
  <si>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</si>
  <si>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</si>
  <si>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</si>
  <si>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</si>
  <si>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</si>
  <si>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</si>
  <si>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</si>
  <si>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</si>
  <si>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</si>
  <si>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</si>
  <si>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</si>
  <si>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</si>
  <si>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</si>
  <si>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</si>
  <si>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</si>
  <si>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</si>
  <si>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</si>
  <si>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</si>
  <si>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</si>
  <si>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</si>
  <si>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</si>
  <si>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</si>
  <si>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</si>
  <si>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</si>
  <si>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</si>
  <si>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</si>
  <si>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</si>
  <si>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</si>
  <si>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</si>
  <si>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</si>
  <si>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</si>
  <si>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</si>
  <si>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</si>
  <si>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</si>
  <si>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</si>
  <si>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</si>
  <si>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</si>
  <si>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Addison St Kitchen</t>
  </si>
  <si>
    <t>MR MDF White</t>
  </si>
  <si>
    <t>Satin</t>
  </si>
  <si>
    <t>TC</t>
  </si>
  <si>
    <t>Hafele carousel 542.31.250</t>
  </si>
  <si>
    <t>see attached drawing</t>
  </si>
  <si>
    <t>Panels top and bottom</t>
  </si>
  <si>
    <t>inner drawer half way</t>
  </si>
  <si>
    <t>K</t>
  </si>
  <si>
    <t>M</t>
  </si>
  <si>
    <t>inner drawer top drawer N</t>
  </si>
  <si>
    <t>no top rail in cupboard</t>
  </si>
  <si>
    <t>E</t>
  </si>
  <si>
    <t>Blum Space tower inner drawers</t>
  </si>
  <si>
    <t>5 E 1 K drawer heights</t>
  </si>
  <si>
    <t>Bosch DBB67AM60A</t>
  </si>
  <si>
    <t>End open cupboard all C1</t>
  </si>
  <si>
    <t>Fridge Panel</t>
  </si>
  <si>
    <t>Fridge/ pantry Panel</t>
  </si>
  <si>
    <t>M/W sides</t>
  </si>
  <si>
    <t>M/W bottom</t>
  </si>
  <si>
    <t>M/W back</t>
  </si>
  <si>
    <t>Filler</t>
  </si>
  <si>
    <t>O/H under panel</t>
  </si>
  <si>
    <t>O/H End panel</t>
  </si>
  <si>
    <t>Island panel</t>
  </si>
  <si>
    <t>End Panel</t>
  </si>
  <si>
    <t>D/W panel</t>
  </si>
  <si>
    <t>D/W kicker panel</t>
  </si>
  <si>
    <t>Kicker panel</t>
  </si>
  <si>
    <t>Kicker</t>
  </si>
  <si>
    <t>Substrate</t>
  </si>
  <si>
    <t>Substrate with Cooktop cut out</t>
  </si>
  <si>
    <t>Panel no edge</t>
  </si>
  <si>
    <t>Template</t>
  </si>
  <si>
    <t>Island substrate with 9mm x 18mm Groove see darwing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</si>
</sst>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6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3" borderId="70" xfId="0" applyFill="1" applyBorder="1" applyAlignment="1">
      <alignment horizontal="center" wrapText="1"/>
    </xf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D28" sqref="D28:F28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3"/>
      <c r="B1" s="134"/>
      <c r="C1" s="134"/>
      <c r="D1" s="134"/>
      <c r="E1" s="134"/>
      <c r="F1" s="134"/>
      <c r="G1" s="134"/>
      <c r="H1" s="134"/>
      <c r="I1" s="134"/>
      <c r="J1" s="135"/>
    </row>
    <row r="2" spans="1:10" ht="1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8"/>
    </row>
    <row r="3" spans="1:10" ht="15" customHeight="1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8"/>
    </row>
    <row r="4" spans="1:10" ht="27" customHeight="1" x14ac:dyDescent="0.25">
      <c r="A4" s="139"/>
      <c r="B4" s="140"/>
      <c r="C4" s="140"/>
      <c r="D4" s="140"/>
      <c r="E4" s="140"/>
      <c r="F4" s="140"/>
      <c r="G4" s="140"/>
      <c r="H4" s="140"/>
      <c r="I4" s="140"/>
      <c r="J4" s="141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2" t="s">
        <v>1</v>
      </c>
      <c r="H5" s="143"/>
      <c r="I5" s="143"/>
      <c r="J5" s="144"/>
    </row>
    <row r="6" spans="1:10" x14ac:dyDescent="0.25">
      <c r="A6" s="4" t="s">
        <v>2</v>
      </c>
      <c r="B6" s="145" t="s">
        <v>280</v>
      </c>
      <c r="C6" s="128"/>
      <c r="D6" s="128"/>
      <c r="E6" s="128"/>
      <c r="F6" s="129"/>
      <c r="G6" s="146"/>
      <c r="H6" s="134"/>
      <c r="I6" s="134"/>
      <c r="J6" s="135"/>
    </row>
    <row r="7" spans="1:10" x14ac:dyDescent="0.25">
      <c r="A7" s="5" t="s">
        <v>3</v>
      </c>
      <c r="B7" s="145">
        <v>414896909</v>
      </c>
      <c r="C7" s="128"/>
      <c r="D7" s="128"/>
      <c r="E7" s="128"/>
      <c r="F7" s="129"/>
      <c r="G7" s="136"/>
      <c r="H7" s="137"/>
      <c r="I7" s="137"/>
      <c r="J7" s="138"/>
    </row>
    <row r="8" spans="1:10" x14ac:dyDescent="0.25">
      <c r="A8" s="5" t="s">
        <v>4</v>
      </c>
      <c r="B8" s="147" t="s">
        <v>281</v>
      </c>
      <c r="C8" s="128"/>
      <c r="D8" s="128"/>
      <c r="E8" s="128"/>
      <c r="F8" s="129"/>
      <c r="G8" s="136"/>
      <c r="H8" s="137"/>
      <c r="I8" s="137"/>
      <c r="J8" s="138"/>
    </row>
    <row r="9" spans="1:10" x14ac:dyDescent="0.25">
      <c r="A9" s="5" t="s">
        <v>5</v>
      </c>
      <c r="B9" s="145" t="s">
        <v>288</v>
      </c>
      <c r="C9" s="128"/>
      <c r="D9" s="128"/>
      <c r="E9" s="128"/>
      <c r="F9" s="129"/>
      <c r="G9" s="136"/>
      <c r="H9" s="137"/>
      <c r="I9" s="137"/>
      <c r="J9" s="138"/>
    </row>
    <row r="10" spans="1:10" x14ac:dyDescent="0.25">
      <c r="A10" s="5" t="s">
        <v>6</v>
      </c>
      <c r="B10" s="127">
        <v>45937</v>
      </c>
      <c r="C10" s="128"/>
      <c r="D10" s="128"/>
      <c r="E10" s="128"/>
      <c r="F10" s="129"/>
      <c r="G10" s="136"/>
      <c r="H10" s="137"/>
      <c r="I10" s="137"/>
      <c r="J10" s="138"/>
    </row>
    <row r="11" spans="1:10" x14ac:dyDescent="0.25">
      <c r="A11" s="6" t="s">
        <v>7</v>
      </c>
      <c r="B11" s="127">
        <v>45944</v>
      </c>
      <c r="C11" s="128"/>
      <c r="D11" s="128"/>
      <c r="E11" s="128"/>
      <c r="F11" s="129"/>
      <c r="G11" s="136"/>
      <c r="H11" s="137"/>
      <c r="I11" s="137"/>
      <c r="J11" s="138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6"/>
      <c r="H12" s="137"/>
      <c r="I12" s="137"/>
      <c r="J12" s="138"/>
    </row>
    <row r="13" spans="1:10" x14ac:dyDescent="0.25">
      <c r="A13" s="9" t="s">
        <v>9</v>
      </c>
      <c r="B13" s="10" t="s">
        <v>282</v>
      </c>
      <c r="C13" s="11" t="s">
        <v>10</v>
      </c>
      <c r="D13" s="130"/>
      <c r="E13" s="131"/>
      <c r="F13" s="132"/>
      <c r="G13" s="136"/>
      <c r="H13" s="137"/>
      <c r="I13" s="137"/>
      <c r="J13" s="138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30"/>
      <c r="E14" s="131"/>
      <c r="F14" s="132"/>
      <c r="G14" s="136"/>
      <c r="H14" s="137"/>
      <c r="I14" s="137"/>
      <c r="J14" s="138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6"/>
      <c r="H15" s="137"/>
      <c r="I15" s="137"/>
      <c r="J15" s="138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6"/>
      <c r="H16" s="137"/>
      <c r="I16" s="137"/>
      <c r="J16" s="138"/>
    </row>
    <row r="17" spans="1:10" x14ac:dyDescent="0.25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18</v>
      </c>
      <c r="F17" s="16" t="s">
        <v>291</v>
      </c>
      <c r="G17" s="136"/>
      <c r="H17" s="137"/>
      <c r="I17" s="137"/>
      <c r="J17" s="138"/>
    </row>
    <row r="18" spans="1:10" x14ac:dyDescent="0.25">
      <c r="A18" s="5" t="s">
        <v>19</v>
      </c>
      <c r="B18" s="17"/>
      <c r="C18" s="17"/>
      <c r="D18" s="17"/>
      <c r="E18" s="17"/>
      <c r="F18" s="18"/>
      <c r="G18" s="136"/>
      <c r="H18" s="137"/>
      <c r="I18" s="137"/>
      <c r="J18" s="138"/>
    </row>
    <row r="19" spans="1:10" x14ac:dyDescent="0.25">
      <c r="A19" s="5" t="s">
        <v>20</v>
      </c>
      <c r="B19" s="17"/>
      <c r="C19" s="17"/>
      <c r="D19" s="17"/>
      <c r="E19" s="17"/>
      <c r="F19" s="18"/>
      <c r="G19" s="136"/>
      <c r="H19" s="137"/>
      <c r="I19" s="137"/>
      <c r="J19" s="138"/>
    </row>
    <row r="20" spans="1:10" x14ac:dyDescent="0.25">
      <c r="A20" s="5" t="s">
        <v>21</v>
      </c>
      <c r="B20" s="17"/>
      <c r="C20" s="17"/>
      <c r="D20" s="17"/>
      <c r="E20" s="17"/>
      <c r="F20" s="18"/>
      <c r="G20" s="136"/>
      <c r="H20" s="137"/>
      <c r="I20" s="137"/>
      <c r="J20" s="138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9"/>
      <c r="H21" s="140"/>
      <c r="I21" s="140"/>
      <c r="J21" s="141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2" t="s">
        <v>24</v>
      </c>
      <c r="H22" s="143"/>
      <c r="I22" s="143"/>
      <c r="J22" s="144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50"/>
      <c r="E23" s="131"/>
      <c r="F23" s="132"/>
      <c r="G23" s="151"/>
      <c r="H23" s="134"/>
      <c r="I23" s="134"/>
      <c r="J23" s="135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50"/>
      <c r="E24" s="131"/>
      <c r="F24" s="132"/>
      <c r="G24" s="136"/>
      <c r="H24" s="137"/>
      <c r="I24" s="137"/>
      <c r="J24" s="138"/>
    </row>
    <row r="25" spans="1:10" ht="15.75" customHeight="1" x14ac:dyDescent="0.25">
      <c r="A25" s="25" t="s">
        <v>29</v>
      </c>
      <c r="B25" s="26"/>
      <c r="C25" s="28"/>
      <c r="D25" s="152"/>
      <c r="E25" s="131"/>
      <c r="F25" s="132"/>
      <c r="G25" s="136"/>
      <c r="H25" s="137"/>
      <c r="I25" s="137"/>
      <c r="J25" s="138"/>
    </row>
    <row r="26" spans="1:10" ht="15.75" customHeight="1" x14ac:dyDescent="0.25">
      <c r="A26" s="25" t="s">
        <v>30</v>
      </c>
      <c r="B26" s="26"/>
      <c r="C26" s="27" t="s">
        <v>31</v>
      </c>
      <c r="D26" s="150"/>
      <c r="E26" s="131"/>
      <c r="F26" s="132"/>
      <c r="G26" s="136"/>
      <c r="H26" s="137"/>
      <c r="I26" s="137"/>
      <c r="J26" s="138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50"/>
      <c r="E27" s="131"/>
      <c r="F27" s="132"/>
      <c r="G27" s="136"/>
      <c r="H27" s="137"/>
      <c r="I27" s="137"/>
      <c r="J27" s="138"/>
    </row>
    <row r="28" spans="1:10" ht="15.75" customHeight="1" x14ac:dyDescent="0.25">
      <c r="A28" s="25" t="s">
        <v>34</v>
      </c>
      <c r="B28" s="26"/>
      <c r="C28" s="27" t="s">
        <v>35</v>
      </c>
      <c r="D28" s="150"/>
      <c r="E28" s="131"/>
      <c r="F28" s="132"/>
      <c r="G28" s="136"/>
      <c r="H28" s="137"/>
      <c r="I28" s="137"/>
      <c r="J28" s="138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6"/>
      <c r="H29" s="137"/>
      <c r="I29" s="137"/>
      <c r="J29" s="138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6"/>
      <c r="H30" s="137"/>
      <c r="I30" s="137"/>
      <c r="J30" s="138"/>
    </row>
    <row r="31" spans="1:10" ht="15.75" customHeight="1" x14ac:dyDescent="0.25">
      <c r="A31" s="25" t="s">
        <v>38</v>
      </c>
      <c r="B31" s="26"/>
      <c r="C31" s="27" t="s">
        <v>39</v>
      </c>
      <c r="D31" s="150"/>
      <c r="E31" s="131"/>
      <c r="F31" s="132"/>
      <c r="G31" s="136"/>
      <c r="H31" s="137"/>
      <c r="I31" s="137"/>
      <c r="J31" s="138"/>
    </row>
    <row r="32" spans="1:10" ht="15.75" customHeight="1" x14ac:dyDescent="0.25">
      <c r="A32" s="25" t="s">
        <v>40</v>
      </c>
      <c r="B32" s="26"/>
      <c r="C32" s="27" t="s">
        <v>41</v>
      </c>
      <c r="D32" s="150"/>
      <c r="E32" s="131"/>
      <c r="F32" s="132"/>
      <c r="G32" s="136"/>
      <c r="H32" s="137"/>
      <c r="I32" s="137"/>
      <c r="J32" s="138"/>
    </row>
    <row r="33" spans="1:10" ht="15.75" customHeight="1" x14ac:dyDescent="0.25">
      <c r="A33" s="25" t="s">
        <v>42</v>
      </c>
      <c r="B33" s="26"/>
      <c r="C33" s="27" t="s">
        <v>43</v>
      </c>
      <c r="D33" s="150"/>
      <c r="E33" s="131"/>
      <c r="F33" s="132"/>
      <c r="G33" s="136"/>
      <c r="H33" s="137"/>
      <c r="I33" s="137"/>
      <c r="J33" s="138"/>
    </row>
    <row r="34" spans="1:10" ht="10.5" customHeight="1" x14ac:dyDescent="0.25">
      <c r="A34" s="25"/>
      <c r="B34" s="26"/>
      <c r="C34" s="26"/>
      <c r="D34" s="26"/>
      <c r="E34" s="26"/>
      <c r="F34" s="26"/>
      <c r="G34" s="136"/>
      <c r="H34" s="137"/>
      <c r="I34" s="137"/>
      <c r="J34" s="138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6"/>
      <c r="H35" s="137"/>
      <c r="I35" s="137"/>
      <c r="J35" s="138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6"/>
      <c r="H36" s="137"/>
      <c r="I36" s="137"/>
      <c r="J36" s="138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6"/>
      <c r="H37" s="137"/>
      <c r="I37" s="137"/>
      <c r="J37" s="138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6"/>
      <c r="H38" s="137"/>
      <c r="I38" s="137"/>
      <c r="J38" s="138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6"/>
      <c r="H39" s="137"/>
      <c r="I39" s="137"/>
      <c r="J39" s="138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6"/>
      <c r="H40" s="137"/>
      <c r="I40" s="137"/>
      <c r="J40" s="138"/>
    </row>
    <row r="41" spans="1:10" ht="19.5" customHeight="1" x14ac:dyDescent="0.25">
      <c r="A41" s="33" t="s">
        <v>10</v>
      </c>
      <c r="B41" s="154"/>
      <c r="C41" s="155"/>
      <c r="D41" s="155"/>
      <c r="E41" s="155"/>
      <c r="F41" s="156"/>
      <c r="G41" s="136"/>
      <c r="H41" s="137"/>
      <c r="I41" s="137"/>
      <c r="J41" s="138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6"/>
      <c r="H42" s="137"/>
      <c r="I42" s="137"/>
      <c r="J42" s="138"/>
    </row>
    <row r="43" spans="1:10" ht="15.75" customHeight="1" x14ac:dyDescent="0.25">
      <c r="A43" s="34" t="s">
        <v>51</v>
      </c>
      <c r="B43" s="26"/>
      <c r="C43" s="35" t="s">
        <v>52</v>
      </c>
      <c r="D43" s="148"/>
      <c r="E43" s="131"/>
      <c r="F43" s="132"/>
      <c r="G43" s="136"/>
      <c r="H43" s="137"/>
      <c r="I43" s="137"/>
      <c r="J43" s="138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9" t="s">
        <v>55</v>
      </c>
      <c r="E44" s="131"/>
      <c r="F44" s="132"/>
      <c r="G44" s="136"/>
      <c r="H44" s="137"/>
      <c r="I44" s="137"/>
      <c r="J44" s="138"/>
    </row>
    <row r="45" spans="1:10" ht="17.25" customHeight="1" x14ac:dyDescent="0.25">
      <c r="A45" s="34" t="s">
        <v>56</v>
      </c>
      <c r="B45" s="36" t="s">
        <v>260</v>
      </c>
      <c r="C45" s="28"/>
      <c r="D45" s="153"/>
      <c r="E45" s="131"/>
      <c r="F45" s="132"/>
      <c r="G45" s="136"/>
      <c r="H45" s="137"/>
      <c r="I45" s="137"/>
      <c r="J45" s="138"/>
    </row>
    <row r="46" spans="1:10" ht="9" customHeight="1" x14ac:dyDescent="0.25">
      <c r="A46" s="37"/>
      <c r="B46" s="38"/>
      <c r="C46" s="38"/>
      <c r="D46" s="38"/>
      <c r="E46" s="38"/>
      <c r="F46" s="38"/>
      <c r="G46" s="139"/>
      <c r="H46" s="140"/>
      <c r="I46" s="140"/>
      <c r="J46" s="141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Z20" sqref="Z2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5" t="s">
        <v>58</v>
      </c>
      <c r="B1" s="176"/>
      <c r="C1" s="40" t="s">
        <v>59</v>
      </c>
      <c r="D1" s="41">
        <f>SUM(D5:D47)</f>
        <v>20</v>
      </c>
      <c r="E1" s="42"/>
      <c r="F1" s="42"/>
      <c r="G1" s="43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80" t="s">
        <v>61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62"/>
      <c r="Z2" s="47"/>
    </row>
    <row r="3" spans="1:26" ht="48.75" customHeight="1" x14ac:dyDescent="0.25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8"/>
      <c r="G3" s="162"/>
      <c r="H3" s="163"/>
      <c r="I3" s="162"/>
      <c r="J3" s="48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8"/>
      <c r="Q3" s="128"/>
      <c r="R3" s="128"/>
      <c r="S3" s="162"/>
      <c r="T3" s="171" t="s">
        <v>72</v>
      </c>
      <c r="U3" s="128"/>
      <c r="V3" s="128"/>
      <c r="W3" s="128"/>
      <c r="X3" s="129"/>
      <c r="Y3" s="157" t="s">
        <v>73</v>
      </c>
      <c r="Z3" s="157" t="s">
        <v>74</v>
      </c>
    </row>
    <row r="4" spans="1:26" ht="33" customHeight="1" x14ac:dyDescent="0.25">
      <c r="A4" s="166"/>
      <c r="B4" s="158"/>
      <c r="C4" s="158"/>
      <c r="D4" s="160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8"/>
      <c r="L4" s="158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8"/>
      <c r="Z4" s="158"/>
    </row>
    <row r="5" spans="1:26" x14ac:dyDescent="0.25">
      <c r="A5" s="52">
        <v>1</v>
      </c>
      <c r="B5" s="53"/>
      <c r="C5" s="54" t="s">
        <v>142</v>
      </c>
      <c r="D5" s="55">
        <v>1</v>
      </c>
      <c r="E5" s="54">
        <v>760</v>
      </c>
      <c r="F5" s="54">
        <v>700</v>
      </c>
      <c r="G5" s="54">
        <v>560</v>
      </c>
      <c r="H5" s="53"/>
      <c r="I5" s="53"/>
      <c r="J5" s="56">
        <v>1</v>
      </c>
      <c r="K5" s="57" t="s">
        <v>240</v>
      </c>
      <c r="L5" s="55" t="s">
        <v>242</v>
      </c>
      <c r="M5" s="57">
        <v>757</v>
      </c>
      <c r="N5" s="57">
        <v>349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150</v>
      </c>
      <c r="D6" s="55">
        <v>1</v>
      </c>
      <c r="E6" s="54">
        <v>760</v>
      </c>
      <c r="F6" s="54">
        <v>900</v>
      </c>
      <c r="G6" s="54">
        <v>900</v>
      </c>
      <c r="H6" s="53">
        <v>560</v>
      </c>
      <c r="I6" s="53">
        <v>560</v>
      </c>
      <c r="J6" s="56"/>
      <c r="K6" s="57" t="s">
        <v>239</v>
      </c>
      <c r="L6" s="55" t="s">
        <v>242</v>
      </c>
      <c r="M6" s="57">
        <v>757</v>
      </c>
      <c r="N6" s="57">
        <v>317</v>
      </c>
      <c r="O6" s="57">
        <v>100</v>
      </c>
      <c r="P6" s="57">
        <v>160</v>
      </c>
      <c r="Q6" s="57"/>
      <c r="R6" s="57"/>
      <c r="S6" s="57"/>
      <c r="T6" s="58"/>
      <c r="U6" s="58"/>
      <c r="V6" s="58"/>
      <c r="W6" s="58"/>
      <c r="X6" s="58"/>
      <c r="Y6" s="59" t="s">
        <v>292</v>
      </c>
      <c r="Z6" s="60" t="s">
        <v>293</v>
      </c>
    </row>
    <row r="7" spans="1:26" x14ac:dyDescent="0.25">
      <c r="A7" s="52">
        <v>3</v>
      </c>
      <c r="B7" s="53"/>
      <c r="C7" s="54" t="s">
        <v>152</v>
      </c>
      <c r="D7" s="55">
        <v>1</v>
      </c>
      <c r="E7" s="54">
        <v>760</v>
      </c>
      <c r="F7" s="54">
        <v>900</v>
      </c>
      <c r="G7" s="54">
        <v>900</v>
      </c>
      <c r="H7" s="53">
        <v>560</v>
      </c>
      <c r="I7" s="53">
        <v>560</v>
      </c>
      <c r="J7" s="56"/>
      <c r="K7" s="57" t="s">
        <v>239</v>
      </c>
      <c r="L7" s="54" t="s">
        <v>242</v>
      </c>
      <c r="M7" s="57">
        <v>757</v>
      </c>
      <c r="N7" s="57">
        <v>317</v>
      </c>
      <c r="O7" s="57">
        <v>100</v>
      </c>
      <c r="P7" s="57">
        <v>160</v>
      </c>
      <c r="Q7" s="57"/>
      <c r="R7" s="57"/>
      <c r="S7" s="57"/>
      <c r="T7" s="58"/>
      <c r="U7" s="58"/>
      <c r="V7" s="58"/>
      <c r="W7" s="58"/>
      <c r="X7" s="58"/>
      <c r="Y7" s="59" t="s">
        <v>292</v>
      </c>
      <c r="Z7" s="60" t="s">
        <v>293</v>
      </c>
    </row>
    <row r="8" spans="1:26" x14ac:dyDescent="0.25">
      <c r="A8" s="52">
        <v>4</v>
      </c>
      <c r="B8" s="53"/>
      <c r="C8" s="54" t="s">
        <v>146</v>
      </c>
      <c r="D8" s="55">
        <v>1</v>
      </c>
      <c r="E8" s="54">
        <v>760</v>
      </c>
      <c r="F8" s="54">
        <v>600</v>
      </c>
      <c r="G8" s="54">
        <v>560</v>
      </c>
      <c r="H8" s="53"/>
      <c r="I8" s="53"/>
      <c r="J8" s="57"/>
      <c r="K8" s="57" t="s">
        <v>240</v>
      </c>
      <c r="L8" s="54" t="s">
        <v>242</v>
      </c>
      <c r="M8" s="57">
        <v>80</v>
      </c>
      <c r="N8" s="57">
        <v>600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294</v>
      </c>
      <c r="Z8" s="60" t="s">
        <v>293</v>
      </c>
    </row>
    <row r="9" spans="1:26" x14ac:dyDescent="0.25">
      <c r="A9" s="52">
        <v>5</v>
      </c>
      <c r="B9" s="53"/>
      <c r="C9" s="54" t="s">
        <v>175</v>
      </c>
      <c r="D9" s="55">
        <v>1</v>
      </c>
      <c r="E9" s="54">
        <v>2300</v>
      </c>
      <c r="F9" s="54">
        <v>400</v>
      </c>
      <c r="G9" s="54">
        <v>580</v>
      </c>
      <c r="H9" s="53"/>
      <c r="I9" s="53"/>
      <c r="J9" s="57">
        <v>2</v>
      </c>
      <c r="K9" s="57" t="s">
        <v>239</v>
      </c>
      <c r="L9" s="54" t="s">
        <v>242</v>
      </c>
      <c r="M9" s="57">
        <v>2300</v>
      </c>
      <c r="N9" s="57">
        <v>396</v>
      </c>
      <c r="O9" s="57">
        <v>100</v>
      </c>
      <c r="P9" s="57">
        <v>226</v>
      </c>
      <c r="Q9" s="57">
        <v>758</v>
      </c>
      <c r="R9" s="57">
        <v>1294</v>
      </c>
      <c r="S9" s="57"/>
      <c r="T9" s="58"/>
      <c r="U9" s="58"/>
      <c r="V9" s="58"/>
      <c r="W9" s="58"/>
      <c r="X9" s="58"/>
      <c r="Y9" s="59" t="s">
        <v>301</v>
      </c>
      <c r="Z9" s="60" t="s">
        <v>302</v>
      </c>
    </row>
    <row r="10" spans="1:26" x14ac:dyDescent="0.25">
      <c r="A10" s="52">
        <v>6</v>
      </c>
      <c r="B10" s="53"/>
      <c r="C10" s="54" t="s">
        <v>158</v>
      </c>
      <c r="D10" s="55">
        <v>1</v>
      </c>
      <c r="E10" s="54">
        <v>582</v>
      </c>
      <c r="F10" s="54">
        <v>760</v>
      </c>
      <c r="G10" s="54">
        <v>480</v>
      </c>
      <c r="H10" s="53"/>
      <c r="I10" s="53"/>
      <c r="J10" s="57">
        <v>1</v>
      </c>
      <c r="K10" s="57" t="str">
        <f>VLOOKUP(C10, Codes!$D$4:$E$59, 2, FALSE)</f>
        <v>Y</v>
      </c>
      <c r="L10" s="54" t="s">
        <v>242</v>
      </c>
      <c r="M10" s="57">
        <v>600</v>
      </c>
      <c r="N10" s="57">
        <v>377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1</v>
      </c>
      <c r="E11" s="54">
        <v>721</v>
      </c>
      <c r="F11" s="54">
        <v>600</v>
      </c>
      <c r="G11" s="54">
        <v>450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740</v>
      </c>
      <c r="N11" s="57">
        <v>297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158</v>
      </c>
      <c r="D12" s="55">
        <v>1</v>
      </c>
      <c r="E12" s="54">
        <v>721</v>
      </c>
      <c r="F12" s="54">
        <v>682</v>
      </c>
      <c r="G12" s="54">
        <v>450</v>
      </c>
      <c r="H12" s="53"/>
      <c r="I12" s="53"/>
      <c r="J12" s="57">
        <v>2</v>
      </c>
      <c r="K12" s="57" t="str">
        <f>VLOOKUP(C12, Codes!$D$4:$E$59, 2, FALSE)</f>
        <v>Y</v>
      </c>
      <c r="L12" s="54" t="s">
        <v>242</v>
      </c>
      <c r="M12" s="57">
        <v>740</v>
      </c>
      <c r="N12" s="57">
        <v>338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158</v>
      </c>
      <c r="D13" s="55">
        <v>1</v>
      </c>
      <c r="E13" s="54">
        <v>771</v>
      </c>
      <c r="F13" s="54">
        <v>602</v>
      </c>
      <c r="G13" s="54">
        <v>320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790</v>
      </c>
      <c r="N13" s="57">
        <v>298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170</v>
      </c>
      <c r="D14" s="55">
        <v>1</v>
      </c>
      <c r="E14" s="54">
        <v>771</v>
      </c>
      <c r="F14" s="54">
        <v>600</v>
      </c>
      <c r="G14" s="54">
        <v>320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790</v>
      </c>
      <c r="N14" s="57">
        <v>299</v>
      </c>
      <c r="O14" s="57">
        <v>100</v>
      </c>
      <c r="P14" s="57">
        <v>120</v>
      </c>
      <c r="Q14" s="57"/>
      <c r="R14" s="57"/>
      <c r="S14" s="57"/>
      <c r="T14" s="58"/>
      <c r="U14" s="58"/>
      <c r="V14" s="58"/>
      <c r="W14" s="58"/>
      <c r="X14" s="58"/>
      <c r="Y14" s="59" t="s">
        <v>303</v>
      </c>
      <c r="Z14" s="60"/>
    </row>
    <row r="15" spans="1:26" x14ac:dyDescent="0.25">
      <c r="A15" s="52">
        <v>11</v>
      </c>
      <c r="B15" s="53"/>
      <c r="C15" s="54" t="s">
        <v>159</v>
      </c>
      <c r="D15" s="55">
        <v>1</v>
      </c>
      <c r="E15" s="54">
        <v>771</v>
      </c>
      <c r="F15" s="54">
        <v>460</v>
      </c>
      <c r="G15" s="54">
        <v>320</v>
      </c>
      <c r="H15" s="53"/>
      <c r="I15" s="53"/>
      <c r="J15" s="57">
        <v>2</v>
      </c>
      <c r="K15" s="57" t="str">
        <f>VLOOKUP(C15, Codes!$D$4:$E$59, 2, FALSE)</f>
        <v>Y</v>
      </c>
      <c r="L15" s="54" t="s">
        <v>242</v>
      </c>
      <c r="M15" s="57">
        <v>790</v>
      </c>
      <c r="N15" s="57">
        <v>456</v>
      </c>
      <c r="O15" s="57">
        <v>100</v>
      </c>
      <c r="P15" s="57">
        <v>100</v>
      </c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163</v>
      </c>
      <c r="D16" s="55">
        <v>1</v>
      </c>
      <c r="E16" s="54">
        <v>790</v>
      </c>
      <c r="F16" s="54">
        <v>320</v>
      </c>
      <c r="G16" s="54">
        <v>320</v>
      </c>
      <c r="H16" s="53"/>
      <c r="I16" s="53"/>
      <c r="J16" s="57">
        <v>2</v>
      </c>
      <c r="K16" s="57" t="str">
        <f>VLOOKUP(C16, Codes!$D$4:$E$59, 2, FALSE)</f>
        <v>Y</v>
      </c>
      <c r="L16" s="54" t="s">
        <v>242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304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1745</v>
      </c>
      <c r="G17" s="54">
        <v>512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318</v>
      </c>
      <c r="Z17" s="60"/>
    </row>
    <row r="18" spans="1:26" ht="30" x14ac:dyDescent="0.25">
      <c r="A18" s="52">
        <v>14</v>
      </c>
      <c r="B18" s="53"/>
      <c r="C18" s="54" t="s">
        <v>256</v>
      </c>
      <c r="D18" s="55">
        <v>1</v>
      </c>
      <c r="E18" s="54">
        <v>100</v>
      </c>
      <c r="F18" s="54">
        <v>1748</v>
      </c>
      <c r="G18" s="54">
        <v>512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318</v>
      </c>
      <c r="Z18" s="60"/>
    </row>
    <row r="19" spans="1:26" ht="30" x14ac:dyDescent="0.25">
      <c r="A19" s="52">
        <v>15</v>
      </c>
      <c r="B19" s="53"/>
      <c r="C19" s="54" t="s">
        <v>256</v>
      </c>
      <c r="D19" s="55">
        <v>1</v>
      </c>
      <c r="E19" s="54">
        <v>100</v>
      </c>
      <c r="F19" s="54">
        <v>1238</v>
      </c>
      <c r="G19" s="54">
        <v>512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318</v>
      </c>
      <c r="Z19" s="60"/>
    </row>
    <row r="20" spans="1:26" ht="30" x14ac:dyDescent="0.25">
      <c r="A20" s="52">
        <v>16</v>
      </c>
      <c r="B20" s="53"/>
      <c r="C20" s="54" t="s">
        <v>256</v>
      </c>
      <c r="D20" s="55">
        <v>1</v>
      </c>
      <c r="E20" s="54">
        <v>100</v>
      </c>
      <c r="F20" s="54">
        <v>1597</v>
      </c>
      <c r="G20" s="54">
        <v>512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318</v>
      </c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8" t="s">
        <v>90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9"/>
    </row>
    <row r="31" spans="1:26" ht="63" customHeight="1" x14ac:dyDescent="0.25">
      <c r="A31" s="165" t="s">
        <v>62</v>
      </c>
      <c r="B31" s="164" t="s">
        <v>63</v>
      </c>
      <c r="C31" s="167" t="s">
        <v>64</v>
      </c>
      <c r="D31" s="159" t="s">
        <v>65</v>
      </c>
      <c r="E31" s="161" t="s">
        <v>91</v>
      </c>
      <c r="F31" s="128"/>
      <c r="G31" s="162"/>
      <c r="H31" s="169" t="s">
        <v>92</v>
      </c>
      <c r="I31" s="164" t="s">
        <v>93</v>
      </c>
      <c r="J31" s="171" t="s">
        <v>94</v>
      </c>
      <c r="K31" s="128"/>
      <c r="L31" s="128"/>
      <c r="M31" s="128"/>
      <c r="N31" s="162"/>
      <c r="O31" s="171" t="s">
        <v>95</v>
      </c>
      <c r="P31" s="128"/>
      <c r="Q31" s="128"/>
      <c r="R31" s="162"/>
      <c r="S31" s="164" t="s">
        <v>96</v>
      </c>
      <c r="T31" s="172" t="s">
        <v>97</v>
      </c>
      <c r="U31" s="173"/>
      <c r="V31" s="173"/>
      <c r="W31" s="173"/>
      <c r="X31" s="174"/>
      <c r="Y31" s="157" t="s">
        <v>98</v>
      </c>
      <c r="Z31" s="157" t="s">
        <v>74</v>
      </c>
    </row>
    <row r="32" spans="1:26" ht="33.75" customHeight="1" x14ac:dyDescent="0.25">
      <c r="A32" s="166"/>
      <c r="B32" s="158"/>
      <c r="C32" s="158"/>
      <c r="D32" s="160"/>
      <c r="E32" s="61" t="s">
        <v>75</v>
      </c>
      <c r="F32" s="61" t="s">
        <v>76</v>
      </c>
      <c r="G32" s="61" t="s">
        <v>77</v>
      </c>
      <c r="H32" s="170"/>
      <c r="I32" s="158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8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8"/>
      <c r="Z32" s="158"/>
    </row>
    <row r="33" spans="1:26" ht="15.75" customHeight="1" x14ac:dyDescent="0.25">
      <c r="A33" s="52">
        <v>1</v>
      </c>
      <c r="B33" s="64"/>
      <c r="C33" s="65" t="s">
        <v>205</v>
      </c>
      <c r="D33" s="54">
        <v>1</v>
      </c>
      <c r="E33" s="54">
        <v>760</v>
      </c>
      <c r="F33" s="54">
        <v>250</v>
      </c>
      <c r="G33" s="54">
        <v>560</v>
      </c>
      <c r="H33" s="57" t="s">
        <v>240</v>
      </c>
      <c r="I33" s="65" t="s">
        <v>242</v>
      </c>
      <c r="J33" s="57">
        <v>248</v>
      </c>
      <c r="K33" s="57">
        <v>757</v>
      </c>
      <c r="L33" s="57"/>
      <c r="M33" s="57"/>
      <c r="N33" s="57"/>
      <c r="O33" s="57" t="s">
        <v>300</v>
      </c>
      <c r="P33" s="57" t="s">
        <v>300</v>
      </c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295</v>
      </c>
      <c r="Z33" s="60" t="s">
        <v>293</v>
      </c>
    </row>
    <row r="34" spans="1:26" ht="15.75" customHeight="1" x14ac:dyDescent="0.25">
      <c r="A34" s="52">
        <v>2</v>
      </c>
      <c r="B34" s="64"/>
      <c r="C34" s="65" t="s">
        <v>207</v>
      </c>
      <c r="D34" s="54">
        <v>1</v>
      </c>
      <c r="E34" s="54">
        <v>760</v>
      </c>
      <c r="F34" s="54">
        <v>680</v>
      </c>
      <c r="G34" s="54">
        <v>560</v>
      </c>
      <c r="H34" s="69" t="s">
        <v>240</v>
      </c>
      <c r="I34" s="65" t="s">
        <v>242</v>
      </c>
      <c r="J34" s="57">
        <v>679</v>
      </c>
      <c r="K34" s="57">
        <v>187</v>
      </c>
      <c r="L34" s="57">
        <v>283</v>
      </c>
      <c r="M34" s="57">
        <v>283</v>
      </c>
      <c r="N34" s="57"/>
      <c r="O34" s="57" t="s">
        <v>297</v>
      </c>
      <c r="P34" s="57" t="s">
        <v>300</v>
      </c>
      <c r="Q34" s="57" t="s">
        <v>300</v>
      </c>
      <c r="R34" s="58"/>
      <c r="S34" s="66">
        <v>500</v>
      </c>
      <c r="T34" s="67"/>
      <c r="U34" s="67"/>
      <c r="V34" s="67"/>
      <c r="W34" s="67"/>
      <c r="X34" s="67"/>
      <c r="Y34" s="68" t="s">
        <v>298</v>
      </c>
      <c r="Z34" s="60" t="s">
        <v>299</v>
      </c>
    </row>
    <row r="35" spans="1:26" ht="15.75" customHeight="1" x14ac:dyDescent="0.25">
      <c r="A35" s="52">
        <v>3</v>
      </c>
      <c r="B35" s="64"/>
      <c r="C35" s="65" t="s">
        <v>207</v>
      </c>
      <c r="D35" s="54">
        <v>1</v>
      </c>
      <c r="E35" s="54">
        <v>760</v>
      </c>
      <c r="F35" s="54">
        <v>680</v>
      </c>
      <c r="G35" s="54">
        <v>560</v>
      </c>
      <c r="H35" s="69" t="s">
        <v>240</v>
      </c>
      <c r="I35" s="65" t="s">
        <v>242</v>
      </c>
      <c r="J35" s="57">
        <v>679</v>
      </c>
      <c r="K35" s="57">
        <v>187</v>
      </c>
      <c r="L35" s="57">
        <v>283</v>
      </c>
      <c r="M35" s="57">
        <v>283</v>
      </c>
      <c r="N35" s="57"/>
      <c r="O35" s="57" t="s">
        <v>297</v>
      </c>
      <c r="P35" s="57" t="s">
        <v>300</v>
      </c>
      <c r="Q35" s="57" t="s">
        <v>300</v>
      </c>
      <c r="R35" s="58"/>
      <c r="S35" s="66">
        <v>500</v>
      </c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208</v>
      </c>
      <c r="D36" s="54">
        <v>1</v>
      </c>
      <c r="E36" s="54">
        <v>760</v>
      </c>
      <c r="F36" s="54">
        <v>436</v>
      </c>
      <c r="G36" s="54">
        <v>560</v>
      </c>
      <c r="H36" s="69" t="s">
        <v>240</v>
      </c>
      <c r="I36" s="65" t="s">
        <v>242</v>
      </c>
      <c r="J36" s="57">
        <v>434</v>
      </c>
      <c r="K36" s="57">
        <v>187</v>
      </c>
      <c r="L36" s="57">
        <v>188</v>
      </c>
      <c r="M36" s="57">
        <v>188</v>
      </c>
      <c r="N36" s="57">
        <v>188</v>
      </c>
      <c r="O36" s="57" t="s">
        <v>296</v>
      </c>
      <c r="P36" s="57" t="s">
        <v>296</v>
      </c>
      <c r="Q36" s="57" t="s">
        <v>296</v>
      </c>
      <c r="R36" s="58" t="s">
        <v>296</v>
      </c>
      <c r="S36" s="66">
        <v>500</v>
      </c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14" workbookViewId="0">
      <selection activeCell="N34" sqref="N3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9" t="s">
        <v>105</v>
      </c>
      <c r="B1" s="190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9"/>
      <c r="B2" s="191"/>
      <c r="C2" s="84"/>
      <c r="D2" s="85" t="s">
        <v>106</v>
      </c>
      <c r="E2" s="86">
        <f>SUM(E5:E54)</f>
        <v>32</v>
      </c>
      <c r="F2" s="192" t="s">
        <v>107</v>
      </c>
      <c r="G2" s="155"/>
      <c r="H2" s="155"/>
      <c r="I2" s="155"/>
      <c r="J2" s="155"/>
      <c r="K2" s="155"/>
      <c r="L2" s="155"/>
      <c r="M2" s="156"/>
      <c r="N2" s="87" t="s">
        <v>108</v>
      </c>
    </row>
    <row r="3" spans="1:14" ht="61.5" customHeight="1" x14ac:dyDescent="0.25">
      <c r="A3" s="193" t="s">
        <v>109</v>
      </c>
      <c r="B3" s="182" t="s">
        <v>110</v>
      </c>
      <c r="C3" s="182" t="s">
        <v>111</v>
      </c>
      <c r="D3" s="194" t="s">
        <v>112</v>
      </c>
      <c r="E3" s="194" t="s">
        <v>65</v>
      </c>
      <c r="F3" s="182" t="s">
        <v>113</v>
      </c>
      <c r="G3" s="183" t="s">
        <v>114</v>
      </c>
      <c r="H3" s="88" t="s">
        <v>115</v>
      </c>
      <c r="I3" s="184" t="s">
        <v>116</v>
      </c>
      <c r="J3" s="185"/>
      <c r="K3" s="185"/>
      <c r="L3" s="185"/>
      <c r="M3" s="186"/>
      <c r="N3" s="187" t="s">
        <v>117</v>
      </c>
    </row>
    <row r="4" spans="1:14" ht="29.25" customHeight="1" x14ac:dyDescent="0.25">
      <c r="A4" s="166"/>
      <c r="B4" s="158"/>
      <c r="C4" s="158"/>
      <c r="D4" s="158"/>
      <c r="E4" s="158"/>
      <c r="F4" s="158"/>
      <c r="G4" s="170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8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2430</v>
      </c>
      <c r="G5" s="92">
        <v>602</v>
      </c>
      <c r="H5" s="92">
        <v>18</v>
      </c>
      <c r="I5" s="94"/>
      <c r="J5" s="94"/>
      <c r="K5" s="94"/>
      <c r="L5" s="94"/>
      <c r="M5" s="94"/>
      <c r="N5" s="95" t="s">
        <v>305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2</v>
      </c>
      <c r="F6" s="92">
        <v>2300</v>
      </c>
      <c r="G6" s="92">
        <v>602</v>
      </c>
      <c r="H6" s="92">
        <v>18</v>
      </c>
      <c r="I6" s="94"/>
      <c r="J6" s="94"/>
      <c r="K6" s="94"/>
      <c r="L6" s="94"/>
      <c r="M6" s="94"/>
      <c r="N6" s="95" t="s">
        <v>306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2</v>
      </c>
      <c r="F7" s="92">
        <v>1100</v>
      </c>
      <c r="G7" s="92">
        <v>470</v>
      </c>
      <c r="H7" s="92">
        <v>18</v>
      </c>
      <c r="I7" s="94"/>
      <c r="J7" s="94"/>
      <c r="K7" s="94"/>
      <c r="L7" s="94"/>
      <c r="M7" s="94"/>
      <c r="N7" s="95" t="s">
        <v>307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600</v>
      </c>
      <c r="G8" s="92">
        <v>450</v>
      </c>
      <c r="H8" s="92">
        <v>18</v>
      </c>
      <c r="I8" s="94"/>
      <c r="J8" s="94"/>
      <c r="K8" s="94"/>
      <c r="L8" s="94"/>
      <c r="M8" s="94"/>
      <c r="N8" s="95" t="s">
        <v>308</v>
      </c>
    </row>
    <row r="9" spans="1:14" x14ac:dyDescent="0.25">
      <c r="A9" s="90">
        <v>5</v>
      </c>
      <c r="B9" s="91"/>
      <c r="C9" s="54" t="s">
        <v>242</v>
      </c>
      <c r="D9" s="92" t="s">
        <v>220</v>
      </c>
      <c r="E9" s="92">
        <v>1</v>
      </c>
      <c r="F9" s="92">
        <v>600</v>
      </c>
      <c r="G9" s="92">
        <v>379</v>
      </c>
      <c r="H9" s="92">
        <v>18</v>
      </c>
      <c r="I9" s="94"/>
      <c r="J9" s="94"/>
      <c r="K9" s="94"/>
      <c r="L9" s="94"/>
      <c r="M9" s="94"/>
      <c r="N9" s="95" t="s">
        <v>309</v>
      </c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1</v>
      </c>
      <c r="F10" s="92">
        <v>740</v>
      </c>
      <c r="G10" s="92">
        <v>60</v>
      </c>
      <c r="H10" s="92">
        <v>18</v>
      </c>
      <c r="I10" s="94"/>
      <c r="J10" s="94"/>
      <c r="K10" s="94"/>
      <c r="L10" s="94"/>
      <c r="M10" s="94"/>
      <c r="N10" s="95" t="s">
        <v>310</v>
      </c>
    </row>
    <row r="11" spans="1:14" x14ac:dyDescent="0.25">
      <c r="A11" s="90">
        <v>7</v>
      </c>
      <c r="B11" s="91"/>
      <c r="C11" s="54" t="s">
        <v>242</v>
      </c>
      <c r="D11" s="92" t="s">
        <v>220</v>
      </c>
      <c r="E11" s="92">
        <v>1</v>
      </c>
      <c r="F11" s="92">
        <v>700</v>
      </c>
      <c r="G11" s="92">
        <v>430</v>
      </c>
      <c r="H11" s="92">
        <v>18</v>
      </c>
      <c r="I11" s="94"/>
      <c r="J11" s="94"/>
      <c r="K11" s="94"/>
      <c r="L11" s="94"/>
      <c r="M11" s="94"/>
      <c r="N11" s="95" t="s">
        <v>311</v>
      </c>
    </row>
    <row r="12" spans="1:14" x14ac:dyDescent="0.25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790</v>
      </c>
      <c r="G12" s="92">
        <v>340</v>
      </c>
      <c r="H12" s="92">
        <v>18</v>
      </c>
      <c r="I12" s="94"/>
      <c r="J12" s="94"/>
      <c r="K12" s="94"/>
      <c r="L12" s="94"/>
      <c r="M12" s="94"/>
      <c r="N12" s="95" t="s">
        <v>312</v>
      </c>
    </row>
    <row r="13" spans="1:14" x14ac:dyDescent="0.25">
      <c r="A13" s="90">
        <v>9</v>
      </c>
      <c r="B13" s="91"/>
      <c r="C13" s="54" t="s">
        <v>242</v>
      </c>
      <c r="D13" s="92" t="s">
        <v>220</v>
      </c>
      <c r="E13" s="92">
        <v>1</v>
      </c>
      <c r="F13" s="92">
        <v>602</v>
      </c>
      <c r="G13" s="92">
        <v>300</v>
      </c>
      <c r="H13" s="92">
        <v>18</v>
      </c>
      <c r="I13" s="94"/>
      <c r="J13" s="94"/>
      <c r="K13" s="94"/>
      <c r="L13" s="94"/>
      <c r="M13" s="94"/>
      <c r="N13" s="95" t="s">
        <v>311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600</v>
      </c>
      <c r="G14" s="92">
        <v>22</v>
      </c>
      <c r="H14" s="92">
        <v>18</v>
      </c>
      <c r="I14" s="94"/>
      <c r="J14" s="94"/>
      <c r="K14" s="94"/>
      <c r="L14" s="94"/>
      <c r="M14" s="94"/>
      <c r="N14" s="95" t="s">
        <v>311</v>
      </c>
    </row>
    <row r="15" spans="1:14" x14ac:dyDescent="0.25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460</v>
      </c>
      <c r="G15" s="92">
        <v>300</v>
      </c>
      <c r="H15" s="92">
        <v>18</v>
      </c>
      <c r="I15" s="94"/>
      <c r="J15" s="94"/>
      <c r="K15" s="94"/>
      <c r="L15" s="94"/>
      <c r="M15" s="94"/>
      <c r="N15" s="95" t="s">
        <v>311</v>
      </c>
    </row>
    <row r="16" spans="1:14" x14ac:dyDescent="0.25">
      <c r="A16" s="90">
        <v>12</v>
      </c>
      <c r="B16" s="91"/>
      <c r="C16" s="54" t="s">
        <v>242</v>
      </c>
      <c r="D16" s="92" t="s">
        <v>220</v>
      </c>
      <c r="E16" s="92">
        <v>1</v>
      </c>
      <c r="F16" s="92">
        <v>1120</v>
      </c>
      <c r="G16" s="92">
        <v>2223</v>
      </c>
      <c r="H16" s="92">
        <v>18</v>
      </c>
      <c r="I16" s="94"/>
      <c r="J16" s="94"/>
      <c r="K16" s="94"/>
      <c r="L16" s="94"/>
      <c r="M16" s="94"/>
      <c r="N16" s="95" t="s">
        <v>313</v>
      </c>
    </row>
    <row r="17" spans="1:14" x14ac:dyDescent="0.25">
      <c r="A17" s="90">
        <v>13</v>
      </c>
      <c r="B17" s="91"/>
      <c r="C17" s="54" t="s">
        <v>242</v>
      </c>
      <c r="D17" s="92" t="s">
        <v>220</v>
      </c>
      <c r="E17" s="92">
        <v>1</v>
      </c>
      <c r="F17" s="92">
        <v>770</v>
      </c>
      <c r="G17" s="92">
        <v>580</v>
      </c>
      <c r="H17" s="92">
        <v>18</v>
      </c>
      <c r="I17" s="94"/>
      <c r="J17" s="94"/>
      <c r="K17" s="94"/>
      <c r="L17" s="94"/>
      <c r="M17" s="94"/>
      <c r="N17" s="95" t="s">
        <v>314</v>
      </c>
    </row>
    <row r="18" spans="1:14" x14ac:dyDescent="0.25">
      <c r="A18" s="90">
        <v>14</v>
      </c>
      <c r="B18" s="91"/>
      <c r="C18" s="54" t="s">
        <v>242</v>
      </c>
      <c r="D18" s="92" t="s">
        <v>220</v>
      </c>
      <c r="E18" s="92">
        <v>1</v>
      </c>
      <c r="F18" s="92">
        <v>646</v>
      </c>
      <c r="G18" s="92">
        <v>596</v>
      </c>
      <c r="H18" s="92">
        <v>18</v>
      </c>
      <c r="I18" s="94"/>
      <c r="J18" s="94"/>
      <c r="K18" s="94"/>
      <c r="L18" s="94"/>
      <c r="M18" s="94"/>
      <c r="N18" s="95" t="s">
        <v>315</v>
      </c>
    </row>
    <row r="19" spans="1:14" x14ac:dyDescent="0.25">
      <c r="A19" s="90">
        <v>15</v>
      </c>
      <c r="B19" s="91"/>
      <c r="C19" s="54" t="s">
        <v>242</v>
      </c>
      <c r="D19" s="92" t="s">
        <v>220</v>
      </c>
      <c r="E19" s="92">
        <v>1</v>
      </c>
      <c r="F19" s="92">
        <v>605</v>
      </c>
      <c r="G19" s="92">
        <v>100</v>
      </c>
      <c r="H19" s="92">
        <v>18</v>
      </c>
      <c r="I19" s="94"/>
      <c r="J19" s="94"/>
      <c r="K19" s="94"/>
      <c r="L19" s="94"/>
      <c r="M19" s="94"/>
      <c r="N19" s="95" t="s">
        <v>316</v>
      </c>
    </row>
    <row r="20" spans="1:14" x14ac:dyDescent="0.25">
      <c r="A20" s="90">
        <v>16</v>
      </c>
      <c r="B20" s="91"/>
      <c r="C20" s="54" t="s">
        <v>242</v>
      </c>
      <c r="D20" s="92" t="s">
        <v>220</v>
      </c>
      <c r="E20" s="92">
        <v>1</v>
      </c>
      <c r="F20" s="92">
        <v>1070</v>
      </c>
      <c r="G20" s="92">
        <v>130</v>
      </c>
      <c r="H20" s="92">
        <v>18</v>
      </c>
      <c r="I20" s="94"/>
      <c r="J20" s="94"/>
      <c r="K20" s="94"/>
      <c r="L20" s="94"/>
      <c r="M20" s="94"/>
      <c r="N20" s="95" t="s">
        <v>317</v>
      </c>
    </row>
    <row r="21" spans="1:14" ht="15.75" customHeight="1" x14ac:dyDescent="0.25">
      <c r="A21" s="90">
        <v>17</v>
      </c>
      <c r="B21" s="91"/>
      <c r="C21" s="54" t="s">
        <v>242</v>
      </c>
      <c r="D21" s="92" t="s">
        <v>220</v>
      </c>
      <c r="E21" s="92">
        <v>1</v>
      </c>
      <c r="F21" s="92">
        <v>1238</v>
      </c>
      <c r="G21" s="92">
        <v>130</v>
      </c>
      <c r="H21" s="92">
        <v>18</v>
      </c>
      <c r="I21" s="94"/>
      <c r="J21" s="94"/>
      <c r="K21" s="94"/>
      <c r="L21" s="94"/>
      <c r="M21" s="94"/>
      <c r="N21" s="95" t="s">
        <v>317</v>
      </c>
    </row>
    <row r="22" spans="1:14" ht="15.75" customHeight="1" x14ac:dyDescent="0.25">
      <c r="A22" s="90">
        <v>18</v>
      </c>
      <c r="B22" s="91"/>
      <c r="C22" s="54" t="s">
        <v>242</v>
      </c>
      <c r="D22" s="92" t="s">
        <v>220</v>
      </c>
      <c r="E22" s="92">
        <v>1</v>
      </c>
      <c r="F22" s="92">
        <v>1748</v>
      </c>
      <c r="G22" s="92">
        <v>130</v>
      </c>
      <c r="H22" s="92">
        <v>18</v>
      </c>
      <c r="I22" s="94"/>
      <c r="J22" s="94"/>
      <c r="K22" s="94"/>
      <c r="L22" s="94"/>
      <c r="M22" s="94"/>
      <c r="N22" s="95" t="s">
        <v>317</v>
      </c>
    </row>
    <row r="23" spans="1:14" ht="15.75" customHeight="1" x14ac:dyDescent="0.25">
      <c r="A23" s="90">
        <v>19</v>
      </c>
      <c r="B23" s="91"/>
      <c r="C23" s="54" t="s">
        <v>242</v>
      </c>
      <c r="D23" s="92" t="s">
        <v>220</v>
      </c>
      <c r="E23" s="92">
        <v>1</v>
      </c>
      <c r="F23" s="92">
        <v>1234</v>
      </c>
      <c r="G23" s="92">
        <v>130</v>
      </c>
      <c r="H23" s="92">
        <v>18</v>
      </c>
      <c r="I23" s="94"/>
      <c r="J23" s="94"/>
      <c r="K23" s="94"/>
      <c r="L23" s="94"/>
      <c r="M23" s="94"/>
      <c r="N23" s="95" t="s">
        <v>317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220</v>
      </c>
      <c r="E24" s="92">
        <v>1</v>
      </c>
      <c r="F24" s="92">
        <v>513</v>
      </c>
      <c r="G24" s="92">
        <v>130</v>
      </c>
      <c r="H24" s="92">
        <v>18</v>
      </c>
      <c r="I24" s="94"/>
      <c r="J24" s="94"/>
      <c r="K24" s="94"/>
      <c r="L24" s="94"/>
      <c r="M24" s="94"/>
      <c r="N24" s="95" t="s">
        <v>317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220</v>
      </c>
      <c r="E25" s="92">
        <v>1</v>
      </c>
      <c r="F25" s="92">
        <v>1336</v>
      </c>
      <c r="G25" s="92">
        <v>575</v>
      </c>
      <c r="H25" s="92">
        <v>18</v>
      </c>
      <c r="I25" s="94"/>
      <c r="J25" s="94"/>
      <c r="K25" s="94"/>
      <c r="L25" s="94"/>
      <c r="M25" s="94"/>
      <c r="N25" s="95" t="s">
        <v>319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220</v>
      </c>
      <c r="E26" s="92">
        <v>1</v>
      </c>
      <c r="F26" s="92">
        <v>1685</v>
      </c>
      <c r="G26" s="92">
        <v>575</v>
      </c>
      <c r="H26" s="92">
        <v>18</v>
      </c>
      <c r="I26" s="94"/>
      <c r="J26" s="94"/>
      <c r="K26" s="94"/>
      <c r="L26" s="94"/>
      <c r="M26" s="94"/>
      <c r="N26" s="95" t="s">
        <v>319</v>
      </c>
    </row>
    <row r="27" spans="1:14" ht="15.75" customHeight="1" x14ac:dyDescent="0.25">
      <c r="A27" s="90">
        <v>23</v>
      </c>
      <c r="B27" s="91"/>
      <c r="C27" s="54" t="s">
        <v>242</v>
      </c>
      <c r="D27" s="92" t="s">
        <v>220</v>
      </c>
      <c r="E27" s="92">
        <v>1</v>
      </c>
      <c r="F27" s="92">
        <v>1750</v>
      </c>
      <c r="G27" s="92">
        <v>575</v>
      </c>
      <c r="H27" s="92">
        <v>18</v>
      </c>
      <c r="I27" s="94"/>
      <c r="J27" s="94"/>
      <c r="K27" s="94"/>
      <c r="L27" s="94"/>
      <c r="M27" s="94"/>
      <c r="N27" s="95" t="s">
        <v>320</v>
      </c>
    </row>
    <row r="28" spans="1:14" ht="15.75" customHeight="1" x14ac:dyDescent="0.25">
      <c r="A28" s="90">
        <v>24</v>
      </c>
      <c r="B28" s="91"/>
      <c r="C28" s="54" t="s">
        <v>242</v>
      </c>
      <c r="D28" s="126" t="s">
        <v>321</v>
      </c>
      <c r="E28" s="92">
        <v>1</v>
      </c>
      <c r="F28" s="92">
        <v>1641</v>
      </c>
      <c r="G28" s="92">
        <v>575</v>
      </c>
      <c r="H28" s="92">
        <v>18</v>
      </c>
      <c r="I28" s="94"/>
      <c r="J28" s="94"/>
      <c r="K28" s="94"/>
      <c r="L28" s="94"/>
      <c r="M28" s="94"/>
      <c r="N28" s="95" t="s">
        <v>319</v>
      </c>
    </row>
    <row r="29" spans="1:14" ht="15.75" customHeight="1" x14ac:dyDescent="0.25">
      <c r="A29" s="90">
        <v>25</v>
      </c>
      <c r="B29" s="91"/>
      <c r="C29" s="54" t="s">
        <v>249</v>
      </c>
      <c r="D29" s="92" t="s">
        <v>220</v>
      </c>
      <c r="E29" s="92">
        <v>1</v>
      </c>
      <c r="F29" s="92">
        <v>1336</v>
      </c>
      <c r="G29" s="92">
        <v>600</v>
      </c>
      <c r="H29" s="92">
        <v>3</v>
      </c>
      <c r="I29" s="94"/>
      <c r="J29" s="94"/>
      <c r="K29" s="94"/>
      <c r="L29" s="94"/>
      <c r="M29" s="94"/>
      <c r="N29" s="95" t="s">
        <v>322</v>
      </c>
    </row>
    <row r="30" spans="1:14" ht="15.75" customHeight="1" x14ac:dyDescent="0.25">
      <c r="A30" s="90">
        <v>26</v>
      </c>
      <c r="B30" s="91"/>
      <c r="C30" s="54" t="s">
        <v>249</v>
      </c>
      <c r="D30" s="92" t="s">
        <v>220</v>
      </c>
      <c r="E30" s="92">
        <v>1</v>
      </c>
      <c r="F30" s="92">
        <v>1660</v>
      </c>
      <c r="G30" s="92">
        <v>600</v>
      </c>
      <c r="H30" s="92">
        <v>3</v>
      </c>
      <c r="I30" s="94"/>
      <c r="J30" s="94"/>
      <c r="K30" s="94"/>
      <c r="L30" s="94"/>
      <c r="M30" s="94"/>
      <c r="N30" s="95" t="s">
        <v>322</v>
      </c>
    </row>
    <row r="31" spans="1:14" ht="15.75" customHeight="1" x14ac:dyDescent="0.25">
      <c r="A31" s="90">
        <v>27</v>
      </c>
      <c r="B31" s="91"/>
      <c r="C31" s="54" t="s">
        <v>249</v>
      </c>
      <c r="D31" s="92" t="s">
        <v>220</v>
      </c>
      <c r="E31" s="92">
        <v>1</v>
      </c>
      <c r="F31" s="92">
        <v>1750</v>
      </c>
      <c r="G31" s="92">
        <v>600</v>
      </c>
      <c r="H31" s="92">
        <v>3</v>
      </c>
      <c r="I31" s="94"/>
      <c r="J31" s="94"/>
      <c r="K31" s="94"/>
      <c r="L31" s="94"/>
      <c r="M31" s="94"/>
      <c r="N31" s="95" t="s">
        <v>322</v>
      </c>
    </row>
    <row r="32" spans="1:14" ht="15.75" customHeight="1" x14ac:dyDescent="0.25">
      <c r="A32" s="90">
        <v>28</v>
      </c>
      <c r="B32" s="91"/>
      <c r="C32" s="54" t="s">
        <v>249</v>
      </c>
      <c r="D32" s="92" t="s">
        <v>220</v>
      </c>
      <c r="E32" s="92">
        <v>1</v>
      </c>
      <c r="F32" s="92">
        <v>1641</v>
      </c>
      <c r="G32" s="92">
        <v>600</v>
      </c>
      <c r="H32" s="92">
        <v>3</v>
      </c>
      <c r="I32" s="94"/>
      <c r="J32" s="94"/>
      <c r="K32" s="94"/>
      <c r="L32" s="94"/>
      <c r="M32" s="94"/>
      <c r="N32" s="95" t="s">
        <v>322</v>
      </c>
    </row>
    <row r="33" spans="1:14" ht="15.75" customHeight="1" x14ac:dyDescent="0.25">
      <c r="A33" s="90">
        <v>29</v>
      </c>
      <c r="B33" s="91"/>
      <c r="C33" s="54" t="s">
        <v>249</v>
      </c>
      <c r="D33" s="92" t="s">
        <v>220</v>
      </c>
      <c r="E33" s="92">
        <v>1</v>
      </c>
      <c r="F33" s="92">
        <v>2241</v>
      </c>
      <c r="G33" s="92">
        <v>300</v>
      </c>
      <c r="H33" s="92">
        <v>3</v>
      </c>
      <c r="I33" s="94"/>
      <c r="J33" s="94"/>
      <c r="K33" s="94"/>
      <c r="L33" s="94"/>
      <c r="M33" s="94"/>
      <c r="N33" s="95" t="s">
        <v>322</v>
      </c>
    </row>
    <row r="34" spans="1:14" ht="15.75" customHeight="1" x14ac:dyDescent="0.25">
      <c r="A34" s="90">
        <v>30</v>
      </c>
      <c r="B34" s="91"/>
      <c r="C34" s="54" t="s">
        <v>242</v>
      </c>
      <c r="D34" s="92" t="s">
        <v>222</v>
      </c>
      <c r="E34" s="92">
        <v>1</v>
      </c>
      <c r="F34" s="92">
        <v>2216</v>
      </c>
      <c r="G34" s="92">
        <v>250</v>
      </c>
      <c r="H34" s="92">
        <v>18</v>
      </c>
      <c r="I34" s="94"/>
      <c r="J34" s="94"/>
      <c r="K34" s="94"/>
      <c r="L34" s="94"/>
      <c r="M34" s="94"/>
      <c r="N34" s="95" t="s">
        <v>323</v>
      </c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D5:D27 D29:D54 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5" t="s">
        <v>121</v>
      </c>
      <c r="R2" s="137"/>
      <c r="S2" s="137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2025-10-06T18:45:25Z</dcterms:modified>
</cp:coreProperties>
</file>