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0281474a29d9bb0/Desktop/Trade Cabinet Order forms ^0 info/Jobs Live/"/>
    </mc:Choice>
  </mc:AlternateContent>
  <xr:revisionPtr revIDLastSave="413" documentId="11_09A57DB12A5D556EF96CCE064DE98239A4E26013" xr6:coauthVersionLast="47" xr6:coauthVersionMax="47" xr10:uidLastSave="{4225FEE5-853C-4F70-84AD-260248633CE6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1" i="2"/>
  <c r="K7" i="2"/>
  <c r="K6" i="2"/>
  <c r="K5" i="2"/>
  <c r="D1" i="2"/>
</calcChain>
</file>

<file path=xl/sharedStrings.xml><?xml version="1.0" encoding="utf-8"?>
<sst xmlns="http://schemas.openxmlformats.org/spreadsheetml/2006/main" count="889" uniqueCount="304">
  <si>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</si>
  <si>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</si>
  <si>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</si>
  <si>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</si>
  <si>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</si>
  <si>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</si>
  <si>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</si>
  <si>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</si>
  <si>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</si>
  <si>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</si>
  <si>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</si>
  <si>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</si>
  <si>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</si>
  <si>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</si>
  <si>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</si>
  <si>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</si>
  <si>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</si>
  <si>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</si>
  <si>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</si>
  <si>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</si>
  <si>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</si>
  <si>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</si>
  <si>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</si>
  <si>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</si>
  <si>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</si>
  <si>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</si>
  <si>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</si>
  <si>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</si>
  <si>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</si>
  <si>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</si>
  <si>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</si>
  <si>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</si>
  <si>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</si>
  <si>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</si>
  <si>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</si>
  <si>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</si>
  <si>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</si>
  <si>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</si>
  <si>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</si>
  <si>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</si>
  <si>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</si>
  <si>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</si>
  <si>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</si>
  <si>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</si>
  <si>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</si>
  <si>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</si>
  <si>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</si>
  <si>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</si>
  <si>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</si>
  <si>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</si>
  <si>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</si>
  <si>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</si>
  <si>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</si>
  <si>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</si>
  <si>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</si>
  <si>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</si>
  <si>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</si>
  <si>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</si>
  <si>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</si>
  <si>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</si>
  <si>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</si>
  <si>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</si>
  <si>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  <family val="2"/>
        <charset val="222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  <charset val="222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</si>
  <si>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</si>
  <si>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</si>
  <si>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</si>
  <si>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</si>
  <si>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</si>
  <si>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</si>
  <si>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</si>
  <si>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</si>
  <si>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</si>
  <si>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</si>
  <si>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</si>
  <si>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</si>
  <si>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</si>
  <si>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</si>
  <si>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</si>
  <si>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</si>
  <si>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</si>
  <si>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</si>
  <si>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</si>
  <si>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</si>
  <si>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</si>
  <si>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</si>
  <si>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</si>
  <si>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</si>
  <si>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</si>
  <si>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</si>
  <si>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</si>
  <si>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</si>
  <si>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</si>
  <si>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</si>
  <si>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</si>
  <si>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</si>
  <si>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</si>
  <si>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</si>
  <si>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</si>
  <si>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</si>
  <si>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</si>
  <si>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</si>
  <si>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</si>
  <si>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</si>
  <si>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</si>
  <si>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</si>
  <si>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</si>
  <si>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</si>
  <si>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</si>
  <si>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</si>
  <si>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</si>
  <si>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</si>
  <si>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</si>
  <si>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</si>
  <si>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</si>
  <si>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</si>
  <si>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</si>
  <si>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</si>
  <si>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</si>
  <si>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</si>
  <si>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</si>
  <si>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</si>
  <si>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</si>
  <si>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</si>
  <si>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</si>
  <si>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</si>
  <si>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</si>
  <si>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</si>
  <si>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</si>
  <si>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</si>
  <si>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</si>
  <si>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</si>
  <si>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</si>
  <si>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</si>
  <si>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</si>
  <si>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</si>
  <si>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</si>
  <si>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</si>
  <si>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</si>
  <si>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</si>
  <si>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</si>
  <si>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</si>
  <si>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</si>
  <si>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</si>
  <si>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</si>
  <si>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</si>
  <si>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</si>
  <si>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</si>
  <si>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</si>
  <si>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</si>
  <si>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</si>
  <si>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</si>
  <si>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</si>
  <si>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</si>
  <si>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</si>
  <si>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</si>
  <si>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</si>
  <si>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</si>
  <si>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</si>
  <si>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</si>
  <si>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</si>
  <si>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</si>
  <si>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</si>
  <si>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</si>
  <si>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</si>
  <si>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</si>
  <si>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</si>
  <si>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</si>
  <si>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</si>
  <si>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</si>
  <si>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</si>
  <si>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</si>
  <si>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</si>
  <si>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</si>
  <si>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</si>
  <si>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</si>
  <si>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</si>
  <si>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</si>
  <si>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</si>
  <si>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</si>
  <si>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</si>
  <si>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</si>
  <si>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</si>
  <si>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</si>
  <si>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</si>
  <si>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</si>
  <si>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</si>
  <si>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</si>
  <si>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</si>
  <si>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</si>
  <si>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</si>
  <si>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</si>
  <si>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</si>
  <si>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</si>
  <si>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</si>
  <si>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</si>
  <si>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</si>
  <si>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</si>
  <si>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</si>
  <si>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</si>
  <si>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</si>
  <si>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</si>
  <si>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</si>
  <si>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</si>
  <si>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</si>
  <si>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</si>
  <si>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</si>
  <si>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</si>
  <si>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</si>
  <si>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</si>
  <si>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</si>
  <si>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</si>
  <si>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</si>
  <si>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</si>
  <si>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</si>
  <si>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</si>
  <si>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</si>
  <si>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</si>
  <si>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</si>
  <si>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</si>
  <si>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</si>
  <si>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</si>
  <si>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</si>
  <si>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</si>
  <si>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</si>
  <si>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</si>
  <si>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</si>
  <si>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</si>
  <si>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</si>
  <si>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</si>
  <si>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</si>
  <si>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</si>
  <si>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</si>
  <si>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</si>
  <si>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</si>
  <si>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</si>
  <si>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</si>
  <si>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</si>
  <si>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</si>
  <si>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</si>
  <si>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</si>
  <si>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</si>
  <si>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</si>
  <si>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</si>
  <si>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</si>
  <si>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</si>
  <si>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</si>
  <si>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</si>
  <si>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</si>
  <si>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</si>
  <si>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</si>
  <si>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</si>
  <si>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</si>
  <si>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</si>
  <si>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</si>
  <si>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</si>
  <si>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</si>
  <si>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</si>
  <si>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</si>
  <si>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</si>
  <si>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</si>
  <si>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</si>
  <si>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</si>
  <si>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</si>
  <si>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</si>
  <si>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</si>
  <si>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</si>
  <si>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</si>
  <si>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</si>
  <si>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</si>
  <si>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</si>
  <si>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</si>
  <si>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Bec Newman - It's in the detail - Cabinetry</t>
  </si>
  <si>
    <t>0410 584 422</t>
  </si>
  <si>
    <t>Becjn15@outlook.com</t>
  </si>
  <si>
    <t xml:space="preserve">302 George Street </t>
  </si>
  <si>
    <t>Quote - once approved looking at janrary 2026</t>
  </si>
  <si>
    <t>Quote - Kitchen</t>
  </si>
  <si>
    <t>Polytec - price as matt range</t>
  </si>
  <si>
    <t>Matching</t>
  </si>
  <si>
    <t xml:space="preserve">J-JO1  Nav Lam Shinnoki - Pure Walnut </t>
  </si>
  <si>
    <t>double sided</t>
  </si>
  <si>
    <t>18mm</t>
  </si>
  <si>
    <t>yes</t>
  </si>
  <si>
    <t>Kitchen</t>
  </si>
  <si>
    <t>see attached detail</t>
  </si>
  <si>
    <t>Intergrated dw door</t>
  </si>
  <si>
    <t>2 long edges sharknose - re cut to 50h &amp; edge other long -Handles</t>
  </si>
  <si>
    <t>blind panel</t>
  </si>
  <si>
    <r>
      <t xml:space="preserve">Under panel ( </t>
    </r>
    <r>
      <rPr>
        <sz val="11"/>
        <color rgb="FFFF0000"/>
        <rFont val="Calibri"/>
        <family val="2"/>
      </rPr>
      <t xml:space="preserve">with led Strip light </t>
    </r>
    <r>
      <rPr>
        <sz val="11"/>
        <color rgb="FF000000"/>
        <rFont val="Calibri"/>
        <family val="2"/>
      </rPr>
      <t xml:space="preserve">) </t>
    </r>
  </si>
  <si>
    <t>Mitred on 1 Long RH edge - see fridge detail    ( mitre to be edged )</t>
  </si>
  <si>
    <t>Mitred on 1 Long RH edge - see BroomCabinet detail ( mitre to be edged )</t>
  </si>
  <si>
    <t>Mitred on 1 Long LH edge - see BroomCabinet detail ( mitre to be edged )</t>
  </si>
  <si>
    <t>Mitred on BOTH Long edge - Island cabinet ( mitre to be edged )</t>
  </si>
  <si>
    <t>Mitred on 1Long edge - Island cabinet ( mitre to be edged )</t>
  </si>
  <si>
    <t>Just edged all 4 edges</t>
  </si>
  <si>
    <t xml:space="preserve">Sharon do I need to add the nav for the finger pull rail </t>
  </si>
  <si>
    <t>fridge kicker - special  rebates - see attached detail</t>
  </si>
  <si>
    <t>kickers</t>
  </si>
  <si>
    <t xml:space="preserve">ceiling shadowlines </t>
  </si>
  <si>
    <t>templates</t>
  </si>
  <si>
    <t>this 18mm will be laminated by us &amp; returned to you so we can get you to do the holes 15mm diameter x 14mm deep 50mm appart  ( door )</t>
  </si>
  <si>
    <t>this 18mm will be laminated by us Bthy sides &amp; returned to you so we can get you to do the holes 15mm diameter x ALL THE WAY THUR  deep 50mm appart  ( stair Panelling )</t>
  </si>
  <si>
    <t xml:space="preserve">Template for stairs </t>
  </si>
  <si>
    <t xml:space="preserve">Can I please have these panels priced seperatley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</si>
</sst>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  <family val="2"/>
      <charset val="222"/>
    </font>
    <font>
      <b/>
      <sz val="11"/>
      <color theme="1"/>
      <name val="Calibri"/>
      <family val="2"/>
    </font>
    <font>
      <b/>
      <sz val="22"/>
      <color rgb="FF000000"/>
      <name val="Browallia New"/>
      <family val="2"/>
      <charset val="222"/>
    </font>
    <font>
      <b/>
      <sz val="12"/>
      <color rgb="FFFFFF00"/>
      <name val="Gisha"/>
      <family val="2"/>
      <charset val="177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  <family val="2"/>
      <charset val="22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8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0" xfId="0" quotePrefix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4" borderId="30" xfId="0" quotePrefix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0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0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0" fontId="4" fillId="3" borderId="30" xfId="0" applyFont="1" applyFill="1" applyBorder="1" applyAlignment="1">
      <alignment horizontal="center" wrapText="1"/>
    </xf>
    <xf numFmtId="0" fontId="4" fillId="3" borderId="30" xfId="0" quotePrefix="1" applyFont="1" applyFill="1" applyBorder="1" applyAlignment="1">
      <alignment horizontal="center" wrapText="1"/>
    </xf>
    <xf numFmtId="0" fontId="4" fillId="4" borderId="30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5" xfId="0" applyFont="1" applyFill="1" applyBorder="1"/>
    <xf numFmtId="0" fontId="4" fillId="4" borderId="87" xfId="0" applyFont="1" applyFill="1" applyBorder="1"/>
    <xf numFmtId="0" fontId="28" fillId="0" borderId="5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left" wrapText="1"/>
    </xf>
    <xf numFmtId="0" fontId="29" fillId="0" borderId="80" xfId="0" applyFont="1" applyBorder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31" xfId="0" applyFont="1" applyFill="1" applyBorder="1" applyAlignment="1">
      <alignment horizontal="left"/>
    </xf>
    <xf numFmtId="0" fontId="2" fillId="0" borderId="18" xfId="0" applyFont="1" applyBorder="1"/>
    <xf numFmtId="0" fontId="27" fillId="4" borderId="31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center"/>
    </xf>
    <xf numFmtId="0" fontId="2" fillId="0" borderId="55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50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30" xfId="0" applyFont="1" applyBorder="1" applyAlignment="1">
      <alignment horizontal="left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wrapText="1"/>
    </xf>
    <xf numFmtId="0" fontId="7" fillId="0" borderId="8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cjn15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5" workbookViewId="0">
      <selection activeCell="C20" sqref="C20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 x14ac:dyDescent="0.3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 x14ac:dyDescent="0.3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 x14ac:dyDescent="0.3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58" t="s">
        <v>1</v>
      </c>
      <c r="I5" s="159"/>
      <c r="J5" s="159"/>
      <c r="K5" s="160"/>
    </row>
    <row r="6" spans="1:27" ht="14.4" x14ac:dyDescent="0.3">
      <c r="A6" s="4" t="s">
        <v>2</v>
      </c>
      <c r="B6" s="154" t="s">
        <v>271</v>
      </c>
      <c r="C6" s="155"/>
      <c r="D6" s="155"/>
      <c r="E6" s="155"/>
      <c r="F6" s="155"/>
      <c r="G6" s="155"/>
      <c r="H6" s="161"/>
      <c r="I6" s="146"/>
      <c r="J6" s="146"/>
      <c r="K6" s="147"/>
    </row>
    <row r="7" spans="1:27" ht="14.4" x14ac:dyDescent="0.3">
      <c r="A7" s="5" t="s">
        <v>3</v>
      </c>
      <c r="B7" s="154" t="s">
        <v>272</v>
      </c>
      <c r="C7" s="155"/>
      <c r="D7" s="155"/>
      <c r="E7" s="155"/>
      <c r="F7" s="155"/>
      <c r="G7" s="155"/>
      <c r="H7" s="148"/>
      <c r="I7" s="149"/>
      <c r="J7" s="149"/>
      <c r="K7" s="150"/>
    </row>
    <row r="8" spans="1:27" ht="14.4" x14ac:dyDescent="0.3">
      <c r="A8" s="5" t="s">
        <v>4</v>
      </c>
      <c r="B8" s="156" t="s">
        <v>273</v>
      </c>
      <c r="C8" s="155"/>
      <c r="D8" s="155"/>
      <c r="E8" s="155"/>
      <c r="F8" s="155"/>
      <c r="G8" s="155"/>
      <c r="H8" s="148"/>
      <c r="I8" s="149"/>
      <c r="J8" s="149"/>
      <c r="K8" s="150"/>
    </row>
    <row r="9" spans="1:27" ht="14.4" x14ac:dyDescent="0.3">
      <c r="A9" s="5" t="s">
        <v>5</v>
      </c>
      <c r="B9" s="154" t="s">
        <v>274</v>
      </c>
      <c r="C9" s="155"/>
      <c r="D9" s="155"/>
      <c r="E9" s="155"/>
      <c r="F9" s="155"/>
      <c r="G9" s="155"/>
      <c r="H9" s="148"/>
      <c r="I9" s="149"/>
      <c r="J9" s="149"/>
      <c r="K9" s="150"/>
    </row>
    <row r="10" spans="1:27" ht="14.4" x14ac:dyDescent="0.3">
      <c r="A10" s="5" t="s">
        <v>6</v>
      </c>
      <c r="B10" s="154" t="s">
        <v>276</v>
      </c>
      <c r="C10" s="155"/>
      <c r="D10" s="155"/>
      <c r="E10" s="155"/>
      <c r="F10" s="155"/>
      <c r="G10" s="155"/>
      <c r="H10" s="148"/>
      <c r="I10" s="149"/>
      <c r="J10" s="149"/>
      <c r="K10" s="150"/>
    </row>
    <row r="11" spans="1:27" ht="14.4" x14ac:dyDescent="0.3">
      <c r="A11" s="6" t="s">
        <v>7</v>
      </c>
      <c r="B11" s="154" t="s">
        <v>275</v>
      </c>
      <c r="C11" s="155"/>
      <c r="D11" s="155"/>
      <c r="E11" s="155"/>
      <c r="F11" s="155"/>
      <c r="G11" s="155"/>
      <c r="H11" s="148"/>
      <c r="I11" s="149"/>
      <c r="J11" s="149"/>
      <c r="K11" s="150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 ht="14.4" x14ac:dyDescent="0.3">
      <c r="A13" s="9" t="s">
        <v>9</v>
      </c>
      <c r="B13" s="10" t="s">
        <v>277</v>
      </c>
      <c r="C13" s="11" t="s">
        <v>10</v>
      </c>
      <c r="D13" s="157"/>
      <c r="E13" s="134"/>
      <c r="F13" s="134"/>
      <c r="G13" s="135"/>
      <c r="H13" s="148"/>
      <c r="I13" s="149"/>
      <c r="J13" s="149"/>
      <c r="K13" s="150"/>
    </row>
    <row r="14" spans="1:27" ht="15.75" customHeight="1" x14ac:dyDescent="0.3">
      <c r="A14" s="9" t="s">
        <v>11</v>
      </c>
      <c r="B14" s="10" t="s">
        <v>278</v>
      </c>
      <c r="C14" s="11" t="s">
        <v>10</v>
      </c>
      <c r="D14" s="157"/>
      <c r="E14" s="134"/>
      <c r="F14" s="134"/>
      <c r="G14" s="135"/>
      <c r="H14" s="148"/>
      <c r="I14" s="149"/>
      <c r="J14" s="149"/>
      <c r="K14" s="150"/>
    </row>
    <row r="15" spans="1:27" ht="18" customHeight="1" x14ac:dyDescent="0.3">
      <c r="A15" s="9" t="s">
        <v>12</v>
      </c>
      <c r="B15" s="10"/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28" t="s">
        <v>279</v>
      </c>
      <c r="C17" s="128"/>
      <c r="D17" s="128"/>
      <c r="E17" s="128" t="s">
        <v>280</v>
      </c>
      <c r="F17" s="128" t="s">
        <v>281</v>
      </c>
      <c r="G17" s="129" t="s">
        <v>282</v>
      </c>
      <c r="H17" s="148"/>
      <c r="I17" s="149"/>
      <c r="J17" s="149"/>
      <c r="K17" s="150"/>
    </row>
    <row r="18" spans="1:11" ht="14.4" x14ac:dyDescent="0.3">
      <c r="A18" s="5" t="s">
        <v>21</v>
      </c>
      <c r="B18" s="17"/>
      <c r="C18" s="17"/>
      <c r="D18" s="17"/>
      <c r="E18" s="17"/>
      <c r="F18" s="17"/>
      <c r="G18" s="18"/>
      <c r="H18" s="148"/>
      <c r="I18" s="149"/>
      <c r="J18" s="149"/>
      <c r="K18" s="150"/>
    </row>
    <row r="19" spans="1:11" ht="14.4" x14ac:dyDescent="0.3">
      <c r="A19" s="5" t="s">
        <v>22</v>
      </c>
      <c r="B19" s="17"/>
      <c r="C19" s="17"/>
      <c r="D19" s="17"/>
      <c r="E19" s="17"/>
      <c r="F19" s="17"/>
      <c r="G19" s="18"/>
      <c r="H19" s="148"/>
      <c r="I19" s="149"/>
      <c r="J19" s="149"/>
      <c r="K19" s="150"/>
    </row>
    <row r="20" spans="1:11" ht="14.4" x14ac:dyDescent="0.3">
      <c r="A20" s="5" t="s">
        <v>23</v>
      </c>
      <c r="B20" s="17"/>
      <c r="C20" s="17"/>
      <c r="D20" s="17"/>
      <c r="E20" s="17"/>
      <c r="F20" s="17"/>
      <c r="G20" s="18"/>
      <c r="H20" s="148"/>
      <c r="I20" s="149"/>
      <c r="J20" s="149"/>
      <c r="K20" s="150"/>
    </row>
    <row r="21" spans="1:11" ht="15.75" customHeight="1" x14ac:dyDescent="0.3">
      <c r="A21" s="19" t="s">
        <v>24</v>
      </c>
      <c r="B21" s="20"/>
      <c r="C21" s="20"/>
      <c r="D21" s="20"/>
      <c r="E21" s="20"/>
      <c r="F21" s="20"/>
      <c r="G21" s="21"/>
      <c r="H21" s="151"/>
      <c r="I21" s="152"/>
      <c r="J21" s="152"/>
      <c r="K21" s="153"/>
    </row>
    <row r="22" spans="1:11" ht="26.25" customHeight="1" x14ac:dyDescent="0.3">
      <c r="A22" s="1" t="s">
        <v>25</v>
      </c>
      <c r="B22" s="22"/>
      <c r="C22" s="22"/>
      <c r="D22" s="23"/>
      <c r="E22" s="23"/>
      <c r="F22" s="23"/>
      <c r="G22" s="24"/>
      <c r="H22" s="158" t="s">
        <v>26</v>
      </c>
      <c r="I22" s="159"/>
      <c r="J22" s="159"/>
      <c r="K22" s="160"/>
    </row>
    <row r="23" spans="1:11" ht="18" customHeight="1" x14ac:dyDescent="0.3">
      <c r="A23" s="25" t="s">
        <v>27</v>
      </c>
      <c r="B23" s="26"/>
      <c r="C23" s="27" t="s">
        <v>28</v>
      </c>
      <c r="D23" s="136"/>
      <c r="E23" s="134"/>
      <c r="F23" s="134"/>
      <c r="G23" s="135"/>
      <c r="H23" s="162"/>
      <c r="I23" s="146"/>
      <c r="J23" s="146"/>
      <c r="K23" s="147"/>
    </row>
    <row r="24" spans="1:11" ht="15.75" customHeight="1" x14ac:dyDescent="0.3">
      <c r="A24" s="25" t="s">
        <v>29</v>
      </c>
      <c r="B24" s="26"/>
      <c r="C24" s="27" t="s">
        <v>30</v>
      </c>
      <c r="D24" s="136"/>
      <c r="E24" s="134"/>
      <c r="F24" s="134"/>
      <c r="G24" s="135"/>
      <c r="H24" s="148"/>
      <c r="I24" s="149"/>
      <c r="J24" s="149"/>
      <c r="K24" s="150"/>
    </row>
    <row r="25" spans="1:11" ht="15.75" customHeight="1" x14ac:dyDescent="0.3">
      <c r="A25" s="25" t="s">
        <v>31</v>
      </c>
      <c r="B25" s="26"/>
      <c r="C25" s="28"/>
      <c r="D25" s="138"/>
      <c r="E25" s="134"/>
      <c r="F25" s="134"/>
      <c r="G25" s="135"/>
      <c r="H25" s="148"/>
      <c r="I25" s="149"/>
      <c r="J25" s="149"/>
      <c r="K25" s="150"/>
    </row>
    <row r="26" spans="1:11" ht="15.75" customHeight="1" x14ac:dyDescent="0.3">
      <c r="A26" s="25" t="s">
        <v>32</v>
      </c>
      <c r="B26" s="26"/>
      <c r="C26" s="27" t="s">
        <v>33</v>
      </c>
      <c r="D26" s="136"/>
      <c r="E26" s="134"/>
      <c r="F26" s="134"/>
      <c r="G26" s="135"/>
      <c r="H26" s="148"/>
      <c r="I26" s="149"/>
      <c r="J26" s="149"/>
      <c r="K26" s="150"/>
    </row>
    <row r="27" spans="1:11" ht="15.75" customHeight="1" x14ac:dyDescent="0.3">
      <c r="A27" s="25" t="s">
        <v>34</v>
      </c>
      <c r="B27" s="26"/>
      <c r="C27" s="27" t="s">
        <v>35</v>
      </c>
      <c r="D27" s="136"/>
      <c r="E27" s="134"/>
      <c r="F27" s="134"/>
      <c r="G27" s="135"/>
      <c r="H27" s="148"/>
      <c r="I27" s="149"/>
      <c r="J27" s="149"/>
      <c r="K27" s="150"/>
    </row>
    <row r="28" spans="1:11" ht="15.75" customHeight="1" x14ac:dyDescent="0.3">
      <c r="A28" s="25" t="s">
        <v>36</v>
      </c>
      <c r="B28" s="26"/>
      <c r="C28" s="27" t="s">
        <v>37</v>
      </c>
      <c r="D28" s="136"/>
      <c r="E28" s="134"/>
      <c r="F28" s="134"/>
      <c r="G28" s="135"/>
      <c r="H28" s="148"/>
      <c r="I28" s="149"/>
      <c r="J28" s="149"/>
      <c r="K28" s="150"/>
    </row>
    <row r="29" spans="1:11" ht="15.75" customHeight="1" x14ac:dyDescent="0.3">
      <c r="A29" s="25" t="s">
        <v>38</v>
      </c>
      <c r="B29" s="26"/>
      <c r="C29" s="27"/>
      <c r="D29" s="29"/>
      <c r="E29" s="29"/>
      <c r="F29" s="29"/>
      <c r="G29" s="29"/>
      <c r="H29" s="148"/>
      <c r="I29" s="149"/>
      <c r="J29" s="149"/>
      <c r="K29" s="150"/>
    </row>
    <row r="30" spans="1:11" ht="15.75" customHeight="1" x14ac:dyDescent="0.3">
      <c r="A30" s="25" t="s">
        <v>39</v>
      </c>
      <c r="B30" s="26"/>
      <c r="C30" s="28"/>
      <c r="D30" s="29"/>
      <c r="E30" s="29"/>
      <c r="F30" s="29"/>
      <c r="G30" s="29"/>
      <c r="H30" s="148"/>
      <c r="I30" s="149"/>
      <c r="J30" s="149"/>
      <c r="K30" s="150"/>
    </row>
    <row r="31" spans="1:11" ht="15.75" customHeight="1" x14ac:dyDescent="0.3">
      <c r="A31" s="25" t="s">
        <v>40</v>
      </c>
      <c r="B31" s="26"/>
      <c r="C31" s="27" t="s">
        <v>41</v>
      </c>
      <c r="D31" s="136"/>
      <c r="E31" s="134"/>
      <c r="F31" s="134"/>
      <c r="G31" s="135"/>
      <c r="H31" s="148"/>
      <c r="I31" s="149"/>
      <c r="J31" s="149"/>
      <c r="K31" s="150"/>
    </row>
    <row r="32" spans="1:11" ht="15.75" customHeight="1" x14ac:dyDescent="0.3">
      <c r="A32" s="25" t="s">
        <v>42</v>
      </c>
      <c r="B32" s="26"/>
      <c r="C32" s="27" t="s">
        <v>43</v>
      </c>
      <c r="D32" s="136"/>
      <c r="E32" s="134"/>
      <c r="F32" s="134"/>
      <c r="G32" s="135"/>
      <c r="H32" s="148"/>
      <c r="I32" s="149"/>
      <c r="J32" s="149"/>
      <c r="K32" s="150"/>
    </row>
    <row r="33" spans="1:11" ht="15.75" customHeight="1" x14ac:dyDescent="0.3">
      <c r="A33" s="25" t="s">
        <v>44</v>
      </c>
      <c r="B33" s="26"/>
      <c r="C33" s="27" t="s">
        <v>45</v>
      </c>
      <c r="D33" s="136"/>
      <c r="E33" s="134"/>
      <c r="F33" s="134"/>
      <c r="G33" s="135"/>
      <c r="H33" s="148"/>
      <c r="I33" s="149"/>
      <c r="J33" s="149"/>
      <c r="K33" s="150"/>
    </row>
    <row r="34" spans="1:11" ht="10.5" customHeight="1" x14ac:dyDescent="0.3">
      <c r="A34" s="25"/>
      <c r="B34" s="26"/>
      <c r="C34" s="26"/>
      <c r="D34" s="26"/>
      <c r="E34" s="26"/>
      <c r="F34" s="26"/>
      <c r="G34" s="26"/>
      <c r="H34" s="148"/>
      <c r="I34" s="149"/>
      <c r="J34" s="149"/>
      <c r="K34" s="150"/>
    </row>
    <row r="35" spans="1:11" ht="23.25" customHeight="1" x14ac:dyDescent="0.3">
      <c r="A35" s="30" t="s">
        <v>46</v>
      </c>
      <c r="B35" s="31"/>
      <c r="C35" s="31"/>
      <c r="D35" s="32"/>
      <c r="E35" s="32"/>
      <c r="F35" s="32"/>
      <c r="G35" s="32"/>
      <c r="H35" s="148"/>
      <c r="I35" s="149"/>
      <c r="J35" s="149"/>
      <c r="K35" s="150"/>
    </row>
    <row r="36" spans="1:11" ht="18" customHeight="1" x14ac:dyDescent="0.3">
      <c r="A36" s="33" t="s">
        <v>47</v>
      </c>
      <c r="B36" s="34"/>
      <c r="C36" s="139" t="s">
        <v>48</v>
      </c>
      <c r="D36" s="34"/>
      <c r="E36" s="34"/>
      <c r="F36" s="34"/>
      <c r="G36" s="34"/>
      <c r="H36" s="148"/>
      <c r="I36" s="149"/>
      <c r="J36" s="149"/>
      <c r="K36" s="150"/>
    </row>
    <row r="37" spans="1:11" ht="15.75" customHeight="1" x14ac:dyDescent="0.3">
      <c r="A37" s="33" t="s">
        <v>49</v>
      </c>
      <c r="B37" s="34"/>
      <c r="C37" s="140"/>
      <c r="D37" s="34"/>
      <c r="E37" s="34"/>
      <c r="F37" s="34"/>
      <c r="G37" s="34"/>
      <c r="H37" s="148"/>
      <c r="I37" s="149"/>
      <c r="J37" s="149"/>
      <c r="K37" s="150"/>
    </row>
    <row r="38" spans="1:11" ht="15.75" customHeight="1" x14ac:dyDescent="0.3">
      <c r="A38" s="33" t="s">
        <v>50</v>
      </c>
      <c r="B38" s="34"/>
      <c r="C38" s="140"/>
      <c r="D38" s="34"/>
      <c r="E38" s="34"/>
      <c r="F38" s="34"/>
      <c r="G38" s="34"/>
      <c r="H38" s="148"/>
      <c r="I38" s="149"/>
      <c r="J38" s="149"/>
      <c r="K38" s="150"/>
    </row>
    <row r="39" spans="1:11" ht="15.75" customHeight="1" x14ac:dyDescent="0.3">
      <c r="A39" s="33" t="s">
        <v>51</v>
      </c>
      <c r="B39" s="34"/>
      <c r="C39" s="140"/>
      <c r="D39" s="34"/>
      <c r="E39" s="34"/>
      <c r="F39" s="34"/>
      <c r="G39" s="34"/>
      <c r="H39" s="148"/>
      <c r="I39" s="149"/>
      <c r="J39" s="149"/>
      <c r="K39" s="150"/>
    </row>
    <row r="40" spans="1:11" ht="15.75" customHeight="1" x14ac:dyDescent="0.3">
      <c r="A40" s="33" t="s">
        <v>52</v>
      </c>
      <c r="B40" s="34"/>
      <c r="C40" s="141"/>
      <c r="D40" s="34"/>
      <c r="E40" s="34"/>
      <c r="F40" s="34"/>
      <c r="G40" s="34"/>
      <c r="H40" s="148"/>
      <c r="I40" s="149"/>
      <c r="J40" s="149"/>
      <c r="K40" s="150"/>
    </row>
    <row r="41" spans="1:11" ht="19.5" customHeight="1" x14ac:dyDescent="0.3">
      <c r="A41" s="33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 x14ac:dyDescent="0.3">
      <c r="A42" s="1" t="s">
        <v>53</v>
      </c>
      <c r="B42" s="23"/>
      <c r="C42" s="23"/>
      <c r="D42" s="35"/>
      <c r="E42" s="35"/>
      <c r="F42" s="35"/>
      <c r="G42" s="35"/>
      <c r="H42" s="148"/>
      <c r="I42" s="149"/>
      <c r="J42" s="149"/>
      <c r="K42" s="150"/>
    </row>
    <row r="43" spans="1:11" ht="15.75" customHeight="1" x14ac:dyDescent="0.3">
      <c r="A43" s="36" t="s">
        <v>54</v>
      </c>
      <c r="B43" s="26"/>
      <c r="C43" s="28" t="s">
        <v>55</v>
      </c>
      <c r="D43" s="137"/>
      <c r="E43" s="134"/>
      <c r="F43" s="134"/>
      <c r="G43" s="135"/>
      <c r="H43" s="148"/>
      <c r="I43" s="149"/>
      <c r="J43" s="149"/>
      <c r="K43" s="150"/>
    </row>
    <row r="44" spans="1:11" ht="18.75" customHeight="1" x14ac:dyDescent="0.3">
      <c r="A44" s="36" t="s">
        <v>56</v>
      </c>
      <c r="B44" s="26"/>
      <c r="C44" s="28"/>
      <c r="D44" s="133"/>
      <c r="E44" s="134"/>
      <c r="F44" s="134"/>
      <c r="G44" s="135"/>
      <c r="H44" s="148"/>
      <c r="I44" s="149"/>
      <c r="J44" s="149"/>
      <c r="K44" s="150"/>
    </row>
    <row r="45" spans="1:11" ht="17.25" customHeight="1" x14ac:dyDescent="0.3">
      <c r="A45" s="36" t="s">
        <v>57</v>
      </c>
      <c r="B45" s="37" t="s">
        <v>58</v>
      </c>
      <c r="C45" s="28"/>
      <c r="D45" s="133"/>
      <c r="E45" s="134"/>
      <c r="F45" s="134"/>
      <c r="G45" s="135"/>
      <c r="H45" s="148"/>
      <c r="I45" s="149"/>
      <c r="J45" s="149"/>
      <c r="K45" s="150"/>
    </row>
    <row r="46" spans="1:11" ht="9" customHeight="1" x14ac:dyDescent="0.3">
      <c r="A46" s="38"/>
      <c r="B46" s="39"/>
      <c r="C46" s="39"/>
      <c r="D46" s="39"/>
      <c r="E46" s="39"/>
      <c r="F46" s="39"/>
      <c r="G46" s="39"/>
      <c r="H46" s="151"/>
      <c r="I46" s="152"/>
      <c r="J46" s="152"/>
      <c r="K46" s="153"/>
    </row>
    <row r="47" spans="1:11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11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1:11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1:11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1:11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1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1:11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1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1:11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1:11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1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1:11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1:11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1:11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1:11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1:11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1:11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1:11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1:11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1:11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1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1:11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1:11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1:11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1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1" ht="15.7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1:11" ht="15.7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1" ht="15.7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1:11" ht="15.7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1:11" ht="15.7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1:11" ht="15.7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1:11" ht="15.7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1:11" ht="15.7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1:11" ht="15.7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1" ht="15.7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1:11" ht="15.7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1:11" ht="15.7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1:11" ht="15.7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1:11" ht="15.7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1:11" ht="15.7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1:11" ht="15.7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1:11" ht="15.7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1:11" ht="15.7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1:11" ht="15.7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1:11" ht="15.7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1:11" ht="15.7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1:11" ht="15.7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1:11" ht="15.7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1:11" ht="15.7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ht="15.7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 ht="15.7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1:11" ht="15.7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1:11" ht="15.7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1:11" ht="15.7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 ht="15.7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1:11" ht="15.7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1:11" ht="15.7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ht="15.7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1:11" ht="15.7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1:11" ht="15.7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 ht="15.7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 ht="15.7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1:11" ht="15.7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1:11" ht="15.7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1:11" ht="15.7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1:11" ht="15.7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 ht="15.7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 ht="15.7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 ht="15.7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 ht="15.7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 ht="15.7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1:11" ht="15.7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1:11" ht="15.7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1" ht="15.7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 ht="15.7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1" ht="15.7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1:11" ht="15.7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1:11" ht="15.7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1:11" ht="15.7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1:11" ht="15.7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1:11" ht="15.7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1:11" ht="15.7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1:11" ht="15.7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 ht="15.7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1:11" ht="15.7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1" ht="15.7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1:11" ht="15.7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1:11" ht="15.7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1:11" ht="15.7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1:11" ht="15.7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 ht="15.7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1:11" ht="15.7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 ht="15.7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 ht="15.7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1:11" ht="15.7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 ht="15.7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1:11" ht="15.7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1:11" ht="15.7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 ht="15.7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 ht="15.7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 ht="15.7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1:11" ht="15.7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 ht="15.7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 ht="15.7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 ht="15.7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 ht="15.7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 ht="15.7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 ht="15.7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 ht="15.7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 ht="15.7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.7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.7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 ht="15.7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 ht="15.7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ht="15.7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1:11" ht="15.7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1:11" ht="15.7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 ht="15.7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 ht="15.7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1:11" ht="15.7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1:11" ht="15.7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1:11" ht="15.7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1:11" ht="15.7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1:11" ht="15.7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1:11" ht="15.7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1:11" ht="15.7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1:11" ht="15.7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ht="15.7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1:11" ht="15.7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1:11" ht="15.7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1:11" ht="15.7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1:11" ht="15.7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1:11" ht="15.7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1:11" ht="15.7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 ht="15.7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1:11" ht="15.7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1:11" ht="15.7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1:11" ht="15.7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1:11" ht="15.7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1:11" ht="15.7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1:11" ht="15.7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1:11" ht="15.7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1:11" ht="15.7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1:11" ht="15.7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1:11" ht="15.7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1:11" ht="15.7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1:11" ht="15.7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1:11" ht="15.7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1:11" ht="15.7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  <row r="201" spans="1:11" ht="15.7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</row>
    <row r="202" spans="1:11" ht="15.7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</row>
    <row r="203" spans="1:11" ht="15.7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1" ht="15.7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</row>
    <row r="205" spans="1:11" ht="15.7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</row>
    <row r="206" spans="1:11" ht="15.7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</row>
    <row r="207" spans="1:11" ht="15.7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</row>
    <row r="208" spans="1:11" ht="15.7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</row>
    <row r="209" spans="1:11" ht="15.7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</row>
    <row r="210" spans="1:11" ht="15.7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</row>
    <row r="211" spans="1:11" ht="15.7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</row>
    <row r="212" spans="1:11" ht="15.7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</row>
    <row r="213" spans="1:11" ht="15.7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</row>
    <row r="214" spans="1:11" ht="15.7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</row>
    <row r="215" spans="1:11" ht="15.7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</row>
    <row r="216" spans="1:11" ht="15.7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</row>
    <row r="217" spans="1:11" ht="15.7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</row>
    <row r="218" spans="1:11" ht="15.7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</row>
    <row r="219" spans="1:11" ht="15.7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1:11" ht="15.7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</row>
    <row r="221" spans="1:11" ht="15.7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</row>
    <row r="222" spans="1:11" ht="15.7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</row>
    <row r="223" spans="1:11" ht="15.7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1:11" ht="15.7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</row>
    <row r="225" spans="1:11" ht="15.7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</row>
    <row r="226" spans="1:11" ht="15.7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</row>
    <row r="227" spans="1:11" ht="15.7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</row>
    <row r="228" spans="1:11" ht="15.7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</row>
    <row r="229" spans="1:11" ht="15.7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</row>
    <row r="230" spans="1:11" ht="15.7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</row>
    <row r="231" spans="1:11" ht="15.7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</row>
    <row r="232" spans="1:11" ht="15.7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</row>
    <row r="233" spans="1:11" ht="15.7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</row>
    <row r="234" spans="1:11" ht="15.7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</row>
    <row r="235" spans="1:11" ht="15.7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</row>
    <row r="236" spans="1:11" ht="15.7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1:11" ht="15.7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</row>
    <row r="238" spans="1:11" ht="15.7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1:11" ht="15.7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</row>
    <row r="240" spans="1:11" ht="15.7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</row>
    <row r="241" spans="1:11" ht="15.7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</row>
    <row r="242" spans="1:11" ht="15.7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</row>
    <row r="243" spans="1:11" ht="15.7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</row>
    <row r="244" spans="1:11" ht="15.7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</row>
    <row r="245" spans="1:11" ht="15.7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CB7883F-61F2-454E-B13F-32A4E90FA3D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zoomScale="85" zoomScaleNormal="85" workbookViewId="0">
      <selection activeCell="C8" sqref="C8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82" t="s">
        <v>59</v>
      </c>
      <c r="B1" s="183"/>
      <c r="C1" s="41" t="s">
        <v>60</v>
      </c>
      <c r="D1" s="42">
        <f>SUM(D5:D47)</f>
        <v>17</v>
      </c>
      <c r="E1" s="43"/>
      <c r="F1" s="43"/>
      <c r="G1" s="44"/>
      <c r="H1" s="184" t="s">
        <v>61</v>
      </c>
      <c r="I1" s="185"/>
      <c r="J1" s="185"/>
      <c r="K1" s="185"/>
      <c r="L1" s="185"/>
      <c r="M1" s="185"/>
      <c r="N1" s="183"/>
      <c r="O1" s="186"/>
      <c r="P1" s="185"/>
      <c r="Q1" s="185"/>
      <c r="R1" s="185"/>
      <c r="S1" s="183"/>
      <c r="T1" s="45"/>
      <c r="U1" s="45"/>
      <c r="V1" s="45"/>
      <c r="W1" s="45"/>
      <c r="X1" s="45"/>
      <c r="Y1" s="46"/>
      <c r="Z1" s="47"/>
    </row>
    <row r="2" spans="1:26" ht="23.25" customHeight="1" x14ac:dyDescent="0.3">
      <c r="A2" s="187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9"/>
      <c r="Z2" s="48"/>
    </row>
    <row r="3" spans="1:26" ht="48.75" customHeight="1" x14ac:dyDescent="0.3">
      <c r="A3" s="172" t="s">
        <v>63</v>
      </c>
      <c r="B3" s="171" t="s">
        <v>64</v>
      </c>
      <c r="C3" s="174" t="s">
        <v>65</v>
      </c>
      <c r="D3" s="165" t="s">
        <v>66</v>
      </c>
      <c r="E3" s="167" t="s">
        <v>67</v>
      </c>
      <c r="F3" s="168"/>
      <c r="G3" s="169"/>
      <c r="H3" s="170"/>
      <c r="I3" s="169"/>
      <c r="J3" s="49" t="s">
        <v>68</v>
      </c>
      <c r="K3" s="171" t="s">
        <v>69</v>
      </c>
      <c r="L3" s="171" t="s">
        <v>70</v>
      </c>
      <c r="M3" s="188" t="s">
        <v>71</v>
      </c>
      <c r="N3" s="169"/>
      <c r="O3" s="178" t="s">
        <v>72</v>
      </c>
      <c r="P3" s="168"/>
      <c r="Q3" s="168"/>
      <c r="R3" s="168"/>
      <c r="S3" s="169"/>
      <c r="T3" s="178" t="s">
        <v>73</v>
      </c>
      <c r="U3" s="168"/>
      <c r="V3" s="168"/>
      <c r="W3" s="168"/>
      <c r="X3" s="155"/>
      <c r="Y3" s="163" t="s">
        <v>74</v>
      </c>
      <c r="Z3" s="163" t="s">
        <v>75</v>
      </c>
    </row>
    <row r="4" spans="1:26" ht="33" customHeight="1" x14ac:dyDescent="0.3">
      <c r="A4" s="173"/>
      <c r="B4" s="164"/>
      <c r="C4" s="164"/>
      <c r="D4" s="166"/>
      <c r="E4" s="50" t="s">
        <v>76</v>
      </c>
      <c r="F4" s="50" t="s">
        <v>77</v>
      </c>
      <c r="G4" s="50" t="s">
        <v>78</v>
      </c>
      <c r="H4" s="51" t="s">
        <v>79</v>
      </c>
      <c r="I4" s="51" t="s">
        <v>80</v>
      </c>
      <c r="J4" s="51" t="s">
        <v>66</v>
      </c>
      <c r="K4" s="164"/>
      <c r="L4" s="164"/>
      <c r="M4" s="51" t="s">
        <v>76</v>
      </c>
      <c r="N4" s="51" t="s">
        <v>77</v>
      </c>
      <c r="O4" s="51" t="s">
        <v>81</v>
      </c>
      <c r="P4" s="51" t="s">
        <v>82</v>
      </c>
      <c r="Q4" s="51">
        <v>3</v>
      </c>
      <c r="R4" s="51">
        <v>4</v>
      </c>
      <c r="S4" s="51">
        <v>5</v>
      </c>
      <c r="T4" s="52" t="s">
        <v>83</v>
      </c>
      <c r="U4" s="52" t="s">
        <v>84</v>
      </c>
      <c r="V4" s="52" t="s">
        <v>85</v>
      </c>
      <c r="W4" s="52" t="s">
        <v>86</v>
      </c>
      <c r="X4" s="52" t="s">
        <v>87</v>
      </c>
      <c r="Y4" s="164"/>
      <c r="Z4" s="164"/>
    </row>
    <row r="5" spans="1:26" ht="14.4" x14ac:dyDescent="0.3">
      <c r="A5" s="53">
        <v>1</v>
      </c>
      <c r="B5" s="54" t="s">
        <v>283</v>
      </c>
      <c r="C5" s="55" t="s">
        <v>176</v>
      </c>
      <c r="D5" s="56">
        <v>1</v>
      </c>
      <c r="E5" s="57">
        <v>2980</v>
      </c>
      <c r="F5" s="57"/>
      <c r="G5" s="57">
        <v>660</v>
      </c>
      <c r="H5" s="54"/>
      <c r="I5" s="54"/>
      <c r="J5" s="58" t="s">
        <v>89</v>
      </c>
      <c r="K5" s="59" t="str">
        <f>VLOOKUP(C5, Codes!$D$4:$E$59, 2, FALSE)</f>
        <v>Y</v>
      </c>
      <c r="L5" s="60" t="s">
        <v>241</v>
      </c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284</v>
      </c>
      <c r="Z5" s="63"/>
    </row>
    <row r="6" spans="1:26" ht="14.4" x14ac:dyDescent="0.3">
      <c r="A6" s="53">
        <v>2</v>
      </c>
      <c r="B6" s="54" t="s">
        <v>283</v>
      </c>
      <c r="C6" s="57" t="s">
        <v>174</v>
      </c>
      <c r="D6" s="60">
        <v>1</v>
      </c>
      <c r="E6" s="57">
        <v>2920</v>
      </c>
      <c r="F6" s="57">
        <v>900</v>
      </c>
      <c r="G6" s="57">
        <v>660</v>
      </c>
      <c r="H6" s="54"/>
      <c r="I6" s="54"/>
      <c r="J6" s="58" t="s">
        <v>89</v>
      </c>
      <c r="K6" s="59" t="str">
        <f>VLOOKUP(C6, Codes!$D$4:$E$59, 2, FALSE)</f>
        <v>Y</v>
      </c>
      <c r="L6" s="60" t="s">
        <v>241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284</v>
      </c>
      <c r="Z6" s="63"/>
    </row>
    <row r="7" spans="1:26" ht="14.4" x14ac:dyDescent="0.3">
      <c r="A7" s="53">
        <v>3</v>
      </c>
      <c r="B7" s="54" t="s">
        <v>283</v>
      </c>
      <c r="C7" s="57" t="s">
        <v>176</v>
      </c>
      <c r="D7" s="60">
        <v>1</v>
      </c>
      <c r="E7" s="57">
        <v>2070</v>
      </c>
      <c r="F7" s="57">
        <v>260</v>
      </c>
      <c r="G7" s="57">
        <v>660</v>
      </c>
      <c r="H7" s="54"/>
      <c r="I7" s="54"/>
      <c r="J7" s="58" t="s">
        <v>89</v>
      </c>
      <c r="K7" s="59" t="str">
        <f>VLOOKUP(C7, Codes!$D$4:$E$59, 2, FALSE)</f>
        <v>Y</v>
      </c>
      <c r="L7" s="57" t="s">
        <v>241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284</v>
      </c>
      <c r="Z7" s="63"/>
    </row>
    <row r="8" spans="1:26" ht="28.8" x14ac:dyDescent="0.3">
      <c r="A8" s="53">
        <v>4</v>
      </c>
      <c r="B8" s="54" t="s">
        <v>283</v>
      </c>
      <c r="C8" s="57" t="s">
        <v>156</v>
      </c>
      <c r="D8" s="60">
        <v>1</v>
      </c>
      <c r="E8" s="57">
        <v>825</v>
      </c>
      <c r="F8" s="57">
        <v>1030</v>
      </c>
      <c r="G8" s="57">
        <v>660</v>
      </c>
      <c r="H8" s="54"/>
      <c r="I8" s="54"/>
      <c r="J8" s="59" t="s">
        <v>89</v>
      </c>
      <c r="K8" s="59" t="s">
        <v>238</v>
      </c>
      <c r="L8" s="57" t="s">
        <v>241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 t="s">
        <v>284</v>
      </c>
      <c r="Z8" s="63"/>
    </row>
    <row r="9" spans="1:26" ht="14.4" x14ac:dyDescent="0.3">
      <c r="A9" s="53">
        <v>5</v>
      </c>
      <c r="B9" s="54" t="s">
        <v>283</v>
      </c>
      <c r="C9" s="57" t="s">
        <v>147</v>
      </c>
      <c r="D9" s="60">
        <v>1</v>
      </c>
      <c r="E9" s="57">
        <v>825</v>
      </c>
      <c r="F9" s="57">
        <v>600</v>
      </c>
      <c r="G9" s="57">
        <v>660</v>
      </c>
      <c r="H9" s="54"/>
      <c r="I9" s="54"/>
      <c r="J9" s="59" t="s">
        <v>89</v>
      </c>
      <c r="K9" s="59" t="s">
        <v>238</v>
      </c>
      <c r="L9" s="57" t="s">
        <v>241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 t="s">
        <v>284</v>
      </c>
      <c r="Z9" s="63"/>
    </row>
    <row r="10" spans="1:26" ht="14.4" x14ac:dyDescent="0.3">
      <c r="A10" s="53">
        <v>6</v>
      </c>
      <c r="B10" s="54" t="s">
        <v>283</v>
      </c>
      <c r="C10" s="57" t="s">
        <v>88</v>
      </c>
      <c r="D10" s="60">
        <v>1</v>
      </c>
      <c r="E10" s="57">
        <v>825</v>
      </c>
      <c r="F10" s="57">
        <v>430</v>
      </c>
      <c r="G10" s="57">
        <v>660</v>
      </c>
      <c r="H10" s="54"/>
      <c r="I10" s="54"/>
      <c r="J10" s="59" t="s">
        <v>89</v>
      </c>
      <c r="K10" s="59" t="s">
        <v>238</v>
      </c>
      <c r="L10" s="57" t="s">
        <v>241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 t="s">
        <v>284</v>
      </c>
      <c r="Z10" s="63"/>
    </row>
    <row r="11" spans="1:26" ht="43.2" x14ac:dyDescent="0.3">
      <c r="A11" s="53">
        <v>7</v>
      </c>
      <c r="B11" s="54" t="s">
        <v>283</v>
      </c>
      <c r="C11" s="57" t="s">
        <v>143</v>
      </c>
      <c r="D11" s="60">
        <v>1</v>
      </c>
      <c r="E11" s="57">
        <v>825</v>
      </c>
      <c r="F11" s="57">
        <v>860</v>
      </c>
      <c r="G11" s="57">
        <v>660</v>
      </c>
      <c r="H11" s="54"/>
      <c r="I11" s="54"/>
      <c r="J11" s="59" t="s">
        <v>89</v>
      </c>
      <c r="K11" s="59" t="str">
        <f>VLOOKUP(C11, Codes!$D$4:$E$59, 2, FALSE)</f>
        <v>N - Vert. Front</v>
      </c>
      <c r="L11" s="57" t="s">
        <v>241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 t="s">
        <v>284</v>
      </c>
      <c r="Z11" s="63"/>
    </row>
    <row r="12" spans="1:26" ht="14.4" x14ac:dyDescent="0.3">
      <c r="A12" s="53">
        <v>8</v>
      </c>
      <c r="B12" s="54" t="s">
        <v>283</v>
      </c>
      <c r="C12" s="57" t="s">
        <v>142</v>
      </c>
      <c r="D12" s="60">
        <v>1</v>
      </c>
      <c r="E12" s="57">
        <v>825</v>
      </c>
      <c r="F12" s="57">
        <v>430</v>
      </c>
      <c r="G12" s="57">
        <v>660</v>
      </c>
      <c r="H12" s="54"/>
      <c r="I12" s="54"/>
      <c r="J12" s="59" t="s">
        <v>89</v>
      </c>
      <c r="K12" s="59" t="s">
        <v>238</v>
      </c>
      <c r="L12" s="57" t="s">
        <v>241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 t="s">
        <v>284</v>
      </c>
      <c r="Z12" s="63"/>
    </row>
    <row r="13" spans="1:26" ht="14.4" x14ac:dyDescent="0.3">
      <c r="A13" s="53">
        <v>9</v>
      </c>
      <c r="B13" s="54" t="s">
        <v>283</v>
      </c>
      <c r="C13" s="57" t="s">
        <v>178</v>
      </c>
      <c r="D13" s="60">
        <v>1</v>
      </c>
      <c r="E13" s="57">
        <v>1920</v>
      </c>
      <c r="F13" s="57"/>
      <c r="G13" s="57">
        <v>660</v>
      </c>
      <c r="H13" s="54"/>
      <c r="I13" s="54"/>
      <c r="J13" s="59" t="s">
        <v>89</v>
      </c>
      <c r="K13" s="59" t="str">
        <f>VLOOKUP(C13, Codes!$D$4:$E$59, 2, FALSE)</f>
        <v>Y</v>
      </c>
      <c r="L13" s="57" t="s">
        <v>241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 t="s">
        <v>284</v>
      </c>
      <c r="Z13" s="63"/>
    </row>
    <row r="14" spans="1:26" ht="14.4" x14ac:dyDescent="0.3">
      <c r="A14" s="53">
        <v>10</v>
      </c>
      <c r="B14" s="54"/>
      <c r="C14" s="57" t="s">
        <v>90</v>
      </c>
      <c r="D14" s="60" t="s">
        <v>89</v>
      </c>
      <c r="E14" s="57"/>
      <c r="F14" s="57"/>
      <c r="G14" s="57"/>
      <c r="H14" s="54"/>
      <c r="I14" s="54"/>
      <c r="J14" s="59" t="s">
        <v>89</v>
      </c>
      <c r="K14" s="59" t="str">
        <f>VLOOKUP(C14, Codes!$D$4:$E$59, 2, FALSE)</f>
        <v>-</v>
      </c>
      <c r="L14" s="57" t="s">
        <v>89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 ht="14.4" x14ac:dyDescent="0.3">
      <c r="A15" s="53">
        <v>11</v>
      </c>
      <c r="B15" s="54"/>
      <c r="C15" s="57" t="s">
        <v>90</v>
      </c>
      <c r="D15" s="60" t="s">
        <v>89</v>
      </c>
      <c r="E15" s="57"/>
      <c r="F15" s="57"/>
      <c r="G15" s="57"/>
      <c r="H15" s="54"/>
      <c r="I15" s="54"/>
      <c r="J15" s="59" t="s">
        <v>89</v>
      </c>
      <c r="K15" s="59" t="str">
        <f>VLOOKUP(C15, Codes!$D$4:$E$59, 2, FALSE)</f>
        <v>-</v>
      </c>
      <c r="L15" s="57" t="s">
        <v>89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 ht="14.4" x14ac:dyDescent="0.3">
      <c r="A16" s="53">
        <v>12</v>
      </c>
      <c r="B16" s="54"/>
      <c r="C16" s="57" t="s">
        <v>90</v>
      </c>
      <c r="D16" s="60" t="s">
        <v>89</v>
      </c>
      <c r="E16" s="57"/>
      <c r="F16" s="57"/>
      <c r="G16" s="57"/>
      <c r="H16" s="54"/>
      <c r="I16" s="54"/>
      <c r="J16" s="59" t="s">
        <v>89</v>
      </c>
      <c r="K16" s="59" t="str">
        <f>VLOOKUP(C16, Codes!$D$4:$E$59, 2, FALSE)</f>
        <v>-</v>
      </c>
      <c r="L16" s="57" t="s">
        <v>89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14.4" x14ac:dyDescent="0.3">
      <c r="A17" s="53">
        <v>13</v>
      </c>
      <c r="B17" s="54"/>
      <c r="C17" s="57" t="s">
        <v>90</v>
      </c>
      <c r="D17" s="60" t="s">
        <v>89</v>
      </c>
      <c r="E17" s="57"/>
      <c r="F17" s="57"/>
      <c r="G17" s="57"/>
      <c r="H17" s="54"/>
      <c r="I17" s="54"/>
      <c r="J17" s="59" t="s">
        <v>89</v>
      </c>
      <c r="K17" s="59" t="str">
        <f>VLOOKUP(C17, Codes!$D$4:$E$59, 2, FALSE)</f>
        <v>-</v>
      </c>
      <c r="L17" s="57" t="s">
        <v>89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4" x14ac:dyDescent="0.3">
      <c r="A18" s="53">
        <v>14</v>
      </c>
      <c r="B18" s="54"/>
      <c r="C18" s="57" t="s">
        <v>90</v>
      </c>
      <c r="D18" s="60" t="s">
        <v>89</v>
      </c>
      <c r="E18" s="57"/>
      <c r="F18" s="57"/>
      <c r="G18" s="57"/>
      <c r="H18" s="54"/>
      <c r="I18" s="54"/>
      <c r="J18" s="59" t="s">
        <v>89</v>
      </c>
      <c r="K18" s="59" t="str">
        <f>VLOOKUP(C18, Codes!$D$4:$E$59, 2, FALSE)</f>
        <v>-</v>
      </c>
      <c r="L18" s="57" t="s">
        <v>89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4" x14ac:dyDescent="0.3">
      <c r="A19" s="53">
        <v>15</v>
      </c>
      <c r="B19" s="54"/>
      <c r="C19" s="57" t="s">
        <v>90</v>
      </c>
      <c r="D19" s="60" t="s">
        <v>89</v>
      </c>
      <c r="E19" s="57"/>
      <c r="F19" s="57"/>
      <c r="G19" s="57"/>
      <c r="H19" s="54"/>
      <c r="I19" s="54"/>
      <c r="J19" s="59" t="s">
        <v>89</v>
      </c>
      <c r="K19" s="59" t="str">
        <f>VLOOKUP(C19, Codes!$D$4:$E$59, 2, FALSE)</f>
        <v>-</v>
      </c>
      <c r="L19" s="57" t="s">
        <v>89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4" x14ac:dyDescent="0.3">
      <c r="A20" s="53">
        <v>16</v>
      </c>
      <c r="B20" s="54"/>
      <c r="C20" s="57" t="s">
        <v>90</v>
      </c>
      <c r="D20" s="60" t="s">
        <v>89</v>
      </c>
      <c r="E20" s="57"/>
      <c r="F20" s="57"/>
      <c r="G20" s="57"/>
      <c r="H20" s="54"/>
      <c r="I20" s="54"/>
      <c r="J20" s="59" t="s">
        <v>89</v>
      </c>
      <c r="K20" s="59" t="str">
        <f>VLOOKUP(C20, Codes!$D$4:$E$59, 2, FALSE)</f>
        <v>-</v>
      </c>
      <c r="L20" s="57" t="s">
        <v>89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 x14ac:dyDescent="0.3">
      <c r="A21" s="53">
        <v>17</v>
      </c>
      <c r="B21" s="54"/>
      <c r="C21" s="57" t="s">
        <v>90</v>
      </c>
      <c r="D21" s="60" t="s">
        <v>89</v>
      </c>
      <c r="E21" s="57"/>
      <c r="F21" s="57"/>
      <c r="G21" s="57"/>
      <c r="H21" s="54"/>
      <c r="I21" s="54"/>
      <c r="J21" s="59" t="s">
        <v>89</v>
      </c>
      <c r="K21" s="59" t="str">
        <f>VLOOKUP(C21, Codes!$D$4:$E$59, 2, FALSE)</f>
        <v>-</v>
      </c>
      <c r="L21" s="57" t="s">
        <v>89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 x14ac:dyDescent="0.3">
      <c r="A22" s="53">
        <v>18</v>
      </c>
      <c r="B22" s="54"/>
      <c r="C22" s="57" t="s">
        <v>90</v>
      </c>
      <c r="D22" s="60" t="s">
        <v>89</v>
      </c>
      <c r="E22" s="57"/>
      <c r="F22" s="57"/>
      <c r="G22" s="57"/>
      <c r="H22" s="54"/>
      <c r="I22" s="54"/>
      <c r="J22" s="59" t="s">
        <v>89</v>
      </c>
      <c r="K22" s="59" t="str">
        <f>VLOOKUP(C22, Codes!$D$4:$E$59, 2, FALSE)</f>
        <v>-</v>
      </c>
      <c r="L22" s="57" t="s">
        <v>89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 x14ac:dyDescent="0.3">
      <c r="A23" s="53">
        <v>19</v>
      </c>
      <c r="B23" s="54"/>
      <c r="C23" s="57" t="s">
        <v>90</v>
      </c>
      <c r="D23" s="60" t="s">
        <v>89</v>
      </c>
      <c r="E23" s="57"/>
      <c r="F23" s="57"/>
      <c r="G23" s="57"/>
      <c r="H23" s="54"/>
      <c r="I23" s="54"/>
      <c r="J23" s="59" t="s">
        <v>89</v>
      </c>
      <c r="K23" s="59" t="str">
        <f>VLOOKUP(C23, Codes!$D$4:$E$59, 2, FALSE)</f>
        <v>-</v>
      </c>
      <c r="L23" s="57" t="s">
        <v>89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 x14ac:dyDescent="0.3">
      <c r="A24" s="53">
        <v>20</v>
      </c>
      <c r="B24" s="54"/>
      <c r="C24" s="57" t="s">
        <v>90</v>
      </c>
      <c r="D24" s="60" t="s">
        <v>89</v>
      </c>
      <c r="E24" s="57"/>
      <c r="F24" s="57"/>
      <c r="G24" s="57"/>
      <c r="H24" s="54"/>
      <c r="I24" s="54"/>
      <c r="J24" s="59" t="s">
        <v>89</v>
      </c>
      <c r="K24" s="59" t="str">
        <f>VLOOKUP(C24, Codes!$D$4:$E$59, 2, FALSE)</f>
        <v>-</v>
      </c>
      <c r="L24" s="57" t="s">
        <v>89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 x14ac:dyDescent="0.3">
      <c r="A25" s="53">
        <v>21</v>
      </c>
      <c r="B25" s="54"/>
      <c r="C25" s="57" t="s">
        <v>90</v>
      </c>
      <c r="D25" s="60" t="s">
        <v>89</v>
      </c>
      <c r="E25" s="57"/>
      <c r="F25" s="57"/>
      <c r="G25" s="57"/>
      <c r="H25" s="54"/>
      <c r="I25" s="54"/>
      <c r="J25" s="59" t="s">
        <v>89</v>
      </c>
      <c r="K25" s="59" t="str">
        <f>VLOOKUP(C25, Codes!$D$4:$E$59, 2, FALSE)</f>
        <v>-</v>
      </c>
      <c r="L25" s="57" t="s">
        <v>89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 x14ac:dyDescent="0.3">
      <c r="A26" s="53">
        <v>22</v>
      </c>
      <c r="B26" s="54"/>
      <c r="C26" s="57" t="s">
        <v>90</v>
      </c>
      <c r="D26" s="60" t="s">
        <v>89</v>
      </c>
      <c r="E26" s="57"/>
      <c r="F26" s="57"/>
      <c r="G26" s="57"/>
      <c r="H26" s="54"/>
      <c r="I26" s="54"/>
      <c r="J26" s="59" t="s">
        <v>89</v>
      </c>
      <c r="K26" s="59" t="str">
        <f>VLOOKUP(C26, Codes!$D$4:$E$59, 2, FALSE)</f>
        <v>-</v>
      </c>
      <c r="L26" s="57" t="s">
        <v>89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 x14ac:dyDescent="0.3">
      <c r="A27" s="53">
        <v>23</v>
      </c>
      <c r="B27" s="54"/>
      <c r="C27" s="57" t="s">
        <v>90</v>
      </c>
      <c r="D27" s="60" t="s">
        <v>89</v>
      </c>
      <c r="E27" s="57"/>
      <c r="F27" s="57"/>
      <c r="G27" s="57"/>
      <c r="H27" s="54"/>
      <c r="I27" s="54"/>
      <c r="J27" s="59" t="s">
        <v>89</v>
      </c>
      <c r="K27" s="59" t="str">
        <f>VLOOKUP(C27, Codes!$D$4:$E$59, 2, FALSE)</f>
        <v>-</v>
      </c>
      <c r="L27" s="57" t="s">
        <v>89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 x14ac:dyDescent="0.3">
      <c r="A28" s="53">
        <v>24</v>
      </c>
      <c r="B28" s="54"/>
      <c r="C28" s="57" t="s">
        <v>90</v>
      </c>
      <c r="D28" s="60" t="s">
        <v>89</v>
      </c>
      <c r="E28" s="57"/>
      <c r="F28" s="57"/>
      <c r="G28" s="57"/>
      <c r="H28" s="54"/>
      <c r="I28" s="54"/>
      <c r="J28" s="59" t="s">
        <v>89</v>
      </c>
      <c r="K28" s="59" t="str">
        <f>VLOOKUP(C28, Codes!$D$4:$E$59, 2, FALSE)</f>
        <v>-</v>
      </c>
      <c r="L28" s="57" t="s">
        <v>89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 x14ac:dyDescent="0.3">
      <c r="A29" s="53">
        <v>25</v>
      </c>
      <c r="B29" s="54"/>
      <c r="C29" s="57" t="s">
        <v>90</v>
      </c>
      <c r="D29" s="60" t="s">
        <v>89</v>
      </c>
      <c r="E29" s="57"/>
      <c r="F29" s="57"/>
      <c r="G29" s="57"/>
      <c r="H29" s="54"/>
      <c r="I29" s="54"/>
      <c r="J29" s="59" t="s">
        <v>89</v>
      </c>
      <c r="K29" s="59" t="str">
        <f>VLOOKUP(C29, Codes!$D$4:$E$59, 2, FALSE)</f>
        <v>-</v>
      </c>
      <c r="L29" s="57" t="s">
        <v>89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 x14ac:dyDescent="0.3">
      <c r="A30" s="175" t="s">
        <v>91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55"/>
    </row>
    <row r="31" spans="1:26" ht="63" customHeight="1" x14ac:dyDescent="0.3">
      <c r="A31" s="172" t="s">
        <v>63</v>
      </c>
      <c r="B31" s="171" t="s">
        <v>64</v>
      </c>
      <c r="C31" s="174" t="s">
        <v>65</v>
      </c>
      <c r="D31" s="165" t="s">
        <v>66</v>
      </c>
      <c r="E31" s="167" t="s">
        <v>92</v>
      </c>
      <c r="F31" s="168"/>
      <c r="G31" s="169"/>
      <c r="H31" s="176" t="s">
        <v>93</v>
      </c>
      <c r="I31" s="171" t="s">
        <v>94</v>
      </c>
      <c r="J31" s="178" t="s">
        <v>95</v>
      </c>
      <c r="K31" s="168"/>
      <c r="L31" s="168"/>
      <c r="M31" s="168"/>
      <c r="N31" s="169"/>
      <c r="O31" s="178" t="s">
        <v>96</v>
      </c>
      <c r="P31" s="168"/>
      <c r="Q31" s="168"/>
      <c r="R31" s="169"/>
      <c r="S31" s="171" t="s">
        <v>97</v>
      </c>
      <c r="T31" s="179" t="s">
        <v>98</v>
      </c>
      <c r="U31" s="180"/>
      <c r="V31" s="180"/>
      <c r="W31" s="180"/>
      <c r="X31" s="181"/>
      <c r="Y31" s="163" t="s">
        <v>99</v>
      </c>
      <c r="Z31" s="163" t="s">
        <v>75</v>
      </c>
    </row>
    <row r="32" spans="1:26" ht="33.75" customHeight="1" x14ac:dyDescent="0.3">
      <c r="A32" s="173"/>
      <c r="B32" s="164"/>
      <c r="C32" s="164"/>
      <c r="D32" s="166"/>
      <c r="E32" s="64" t="s">
        <v>76</v>
      </c>
      <c r="F32" s="64" t="s">
        <v>77</v>
      </c>
      <c r="G32" s="64" t="s">
        <v>78</v>
      </c>
      <c r="H32" s="177"/>
      <c r="I32" s="164"/>
      <c r="J32" s="65" t="s">
        <v>100</v>
      </c>
      <c r="K32" s="64" t="s">
        <v>101</v>
      </c>
      <c r="L32" s="64" t="s">
        <v>102</v>
      </c>
      <c r="M32" s="64" t="s">
        <v>103</v>
      </c>
      <c r="N32" s="64" t="s">
        <v>104</v>
      </c>
      <c r="O32" s="66" t="s">
        <v>105</v>
      </c>
      <c r="P32" s="66" t="s">
        <v>102</v>
      </c>
      <c r="Q32" s="66" t="s">
        <v>103</v>
      </c>
      <c r="R32" s="52" t="s">
        <v>104</v>
      </c>
      <c r="S32" s="164"/>
      <c r="T32" s="66" t="s">
        <v>83</v>
      </c>
      <c r="U32" s="66" t="s">
        <v>84</v>
      </c>
      <c r="V32" s="66" t="s">
        <v>85</v>
      </c>
      <c r="W32" s="66" t="s">
        <v>86</v>
      </c>
      <c r="X32" s="66" t="s">
        <v>87</v>
      </c>
      <c r="Y32" s="164"/>
      <c r="Z32" s="164"/>
    </row>
    <row r="33" spans="1:26" ht="15.75" customHeight="1" x14ac:dyDescent="0.3">
      <c r="A33" s="53">
        <v>1</v>
      </c>
      <c r="B33" s="67" t="s">
        <v>283</v>
      </c>
      <c r="C33" s="68" t="s">
        <v>206</v>
      </c>
      <c r="D33" s="57">
        <v>2</v>
      </c>
      <c r="E33" s="57">
        <v>825</v>
      </c>
      <c r="F33" s="57">
        <v>150</v>
      </c>
      <c r="G33" s="57">
        <v>660</v>
      </c>
      <c r="H33" s="59" t="s">
        <v>238</v>
      </c>
      <c r="I33" s="68" t="s">
        <v>241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 t="s">
        <v>284</v>
      </c>
      <c r="Z33" s="63"/>
    </row>
    <row r="34" spans="1:26" ht="15.75" customHeight="1" x14ac:dyDescent="0.3">
      <c r="A34" s="53">
        <v>2</v>
      </c>
      <c r="B34" s="130" t="s">
        <v>283</v>
      </c>
      <c r="C34" s="68" t="s">
        <v>206</v>
      </c>
      <c r="D34" s="57">
        <v>1</v>
      </c>
      <c r="E34" s="57">
        <v>825</v>
      </c>
      <c r="F34" s="57">
        <v>450</v>
      </c>
      <c r="G34" s="57">
        <v>612</v>
      </c>
      <c r="H34" s="72" t="s">
        <v>238</v>
      </c>
      <c r="I34" s="68" t="s">
        <v>241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 t="s">
        <v>284</v>
      </c>
      <c r="Z34" s="63"/>
    </row>
    <row r="35" spans="1:26" ht="15.75" customHeight="1" x14ac:dyDescent="0.3">
      <c r="A35" s="53">
        <v>3</v>
      </c>
      <c r="B35" s="130" t="s">
        <v>283</v>
      </c>
      <c r="C35" s="68" t="s">
        <v>208</v>
      </c>
      <c r="D35" s="57">
        <v>3</v>
      </c>
      <c r="E35" s="57">
        <v>825</v>
      </c>
      <c r="F35" s="57">
        <v>450</v>
      </c>
      <c r="G35" s="57">
        <v>612</v>
      </c>
      <c r="H35" s="72" t="s">
        <v>238</v>
      </c>
      <c r="I35" s="68" t="s">
        <v>241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 t="s">
        <v>284</v>
      </c>
      <c r="Z35" s="63"/>
    </row>
    <row r="36" spans="1:26" ht="15.75" customHeight="1" x14ac:dyDescent="0.3">
      <c r="A36" s="53">
        <v>4</v>
      </c>
      <c r="B36" s="130" t="s">
        <v>283</v>
      </c>
      <c r="C36" s="68" t="s">
        <v>208</v>
      </c>
      <c r="D36" s="57">
        <v>1</v>
      </c>
      <c r="E36" s="57"/>
      <c r="F36" s="57"/>
      <c r="G36" s="57"/>
      <c r="H36" s="72" t="s">
        <v>89</v>
      </c>
      <c r="I36" s="68" t="s">
        <v>241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 t="s">
        <v>284</v>
      </c>
      <c r="Z36" s="63" t="s">
        <v>285</v>
      </c>
    </row>
    <row r="37" spans="1:26" ht="15.75" customHeight="1" x14ac:dyDescent="0.3">
      <c r="A37" s="53">
        <v>5</v>
      </c>
      <c r="B37" s="130" t="s">
        <v>283</v>
      </c>
      <c r="C37" s="68" t="s">
        <v>90</v>
      </c>
      <c r="D37" s="57">
        <v>1</v>
      </c>
      <c r="E37" s="57">
        <v>825</v>
      </c>
      <c r="F37" s="57">
        <v>450</v>
      </c>
      <c r="G37" s="57">
        <v>612</v>
      </c>
      <c r="H37" s="72" t="s">
        <v>238</v>
      </c>
      <c r="I37" s="68" t="s">
        <v>241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 t="s">
        <v>284</v>
      </c>
      <c r="Z37" s="63"/>
    </row>
    <row r="38" spans="1:26" ht="15.75" customHeight="1" x14ac:dyDescent="0.3">
      <c r="A38" s="53">
        <v>6</v>
      </c>
      <c r="B38" s="67"/>
      <c r="C38" s="68" t="s">
        <v>90</v>
      </c>
      <c r="D38" s="57" t="s">
        <v>89</v>
      </c>
      <c r="E38" s="57"/>
      <c r="F38" s="57"/>
      <c r="G38" s="57"/>
      <c r="H38" s="72" t="s">
        <v>89</v>
      </c>
      <c r="I38" s="68" t="s">
        <v>89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 x14ac:dyDescent="0.3">
      <c r="A39" s="53">
        <v>7</v>
      </c>
      <c r="B39" s="67"/>
      <c r="C39" s="68" t="s">
        <v>90</v>
      </c>
      <c r="D39" s="57" t="s">
        <v>89</v>
      </c>
      <c r="E39" s="57"/>
      <c r="F39" s="57"/>
      <c r="G39" s="57"/>
      <c r="H39" s="72" t="s">
        <v>89</v>
      </c>
      <c r="I39" s="68" t="s">
        <v>89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 x14ac:dyDescent="0.3">
      <c r="A40" s="53">
        <v>8</v>
      </c>
      <c r="B40" s="67"/>
      <c r="C40" s="68" t="s">
        <v>90</v>
      </c>
      <c r="D40" s="57" t="s">
        <v>89</v>
      </c>
      <c r="E40" s="57"/>
      <c r="F40" s="57"/>
      <c r="G40" s="57"/>
      <c r="H40" s="72" t="s">
        <v>89</v>
      </c>
      <c r="I40" s="68" t="s">
        <v>89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 x14ac:dyDescent="0.3">
      <c r="A41" s="53">
        <v>9</v>
      </c>
      <c r="B41" s="67"/>
      <c r="C41" s="68" t="s">
        <v>90</v>
      </c>
      <c r="D41" s="57" t="s">
        <v>89</v>
      </c>
      <c r="E41" s="57"/>
      <c r="F41" s="57"/>
      <c r="G41" s="57"/>
      <c r="H41" s="72" t="s">
        <v>89</v>
      </c>
      <c r="I41" s="68" t="s">
        <v>89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 x14ac:dyDescent="0.3">
      <c r="A42" s="53">
        <v>10</v>
      </c>
      <c r="B42" s="67"/>
      <c r="C42" s="68" t="s">
        <v>90</v>
      </c>
      <c r="D42" s="57" t="s">
        <v>89</v>
      </c>
      <c r="E42" s="57"/>
      <c r="F42" s="57"/>
      <c r="G42" s="57"/>
      <c r="H42" s="72" t="s">
        <v>89</v>
      </c>
      <c r="I42" s="68" t="s">
        <v>89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 x14ac:dyDescent="0.3">
      <c r="A43" s="53">
        <v>11</v>
      </c>
      <c r="B43" s="67"/>
      <c r="C43" s="68" t="s">
        <v>90</v>
      </c>
      <c r="D43" s="57" t="s">
        <v>89</v>
      </c>
      <c r="E43" s="57"/>
      <c r="F43" s="57"/>
      <c r="G43" s="57"/>
      <c r="H43" s="72" t="s">
        <v>89</v>
      </c>
      <c r="I43" s="68" t="s">
        <v>89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 x14ac:dyDescent="0.3">
      <c r="A44" s="53">
        <v>12</v>
      </c>
      <c r="B44" s="67"/>
      <c r="C44" s="68" t="s">
        <v>90</v>
      </c>
      <c r="D44" s="57" t="s">
        <v>89</v>
      </c>
      <c r="E44" s="57"/>
      <c r="F44" s="57"/>
      <c r="G44" s="57"/>
      <c r="H44" s="72" t="s">
        <v>89</v>
      </c>
      <c r="I44" s="68" t="s">
        <v>89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 x14ac:dyDescent="0.3">
      <c r="A45" s="53">
        <v>13</v>
      </c>
      <c r="B45" s="67"/>
      <c r="C45" s="68" t="s">
        <v>90</v>
      </c>
      <c r="D45" s="57" t="s">
        <v>89</v>
      </c>
      <c r="E45" s="57"/>
      <c r="F45" s="57"/>
      <c r="G45" s="57"/>
      <c r="H45" s="72" t="s">
        <v>89</v>
      </c>
      <c r="I45" s="68" t="s">
        <v>89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 x14ac:dyDescent="0.3">
      <c r="A46" s="53">
        <v>14</v>
      </c>
      <c r="B46" s="67"/>
      <c r="C46" s="68" t="s">
        <v>90</v>
      </c>
      <c r="D46" s="57" t="s">
        <v>89</v>
      </c>
      <c r="E46" s="57"/>
      <c r="F46" s="57"/>
      <c r="G46" s="57"/>
      <c r="H46" s="72" t="s">
        <v>89</v>
      </c>
      <c r="I46" s="68" t="s">
        <v>89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 x14ac:dyDescent="0.3">
      <c r="A47" s="73">
        <v>15</v>
      </c>
      <c r="B47" s="74"/>
      <c r="C47" s="75" t="s">
        <v>90</v>
      </c>
      <c r="D47" s="75" t="s">
        <v>89</v>
      </c>
      <c r="E47" s="75"/>
      <c r="F47" s="75"/>
      <c r="G47" s="75"/>
      <c r="H47" s="76" t="s">
        <v>89</v>
      </c>
      <c r="I47" s="77" t="s">
        <v>89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9" zoomScale="115" zoomScaleNormal="115" workbookViewId="0">
      <selection activeCell="N37" sqref="N37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196" t="s">
        <v>106</v>
      </c>
      <c r="B1" s="197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 x14ac:dyDescent="0.6">
      <c r="A2" s="151"/>
      <c r="B2" s="198"/>
      <c r="C2" s="87"/>
      <c r="D2" s="88" t="s">
        <v>107</v>
      </c>
      <c r="E2" s="89">
        <f>SUM(E5:E54)</f>
        <v>36</v>
      </c>
      <c r="F2" s="199" t="s">
        <v>108</v>
      </c>
      <c r="G2" s="143"/>
      <c r="H2" s="143"/>
      <c r="I2" s="143"/>
      <c r="J2" s="143"/>
      <c r="K2" s="143"/>
      <c r="L2" s="143"/>
      <c r="M2" s="144"/>
      <c r="N2" s="90" t="s">
        <v>109</v>
      </c>
    </row>
    <row r="3" spans="1:14" ht="61.5" customHeight="1" x14ac:dyDescent="0.3">
      <c r="A3" s="200" t="s">
        <v>110</v>
      </c>
      <c r="B3" s="189" t="s">
        <v>111</v>
      </c>
      <c r="C3" s="189" t="s">
        <v>112</v>
      </c>
      <c r="D3" s="201" t="s">
        <v>113</v>
      </c>
      <c r="E3" s="201" t="s">
        <v>66</v>
      </c>
      <c r="F3" s="189" t="s">
        <v>114</v>
      </c>
      <c r="G3" s="190" t="s">
        <v>115</v>
      </c>
      <c r="H3" s="91" t="s">
        <v>116</v>
      </c>
      <c r="I3" s="191" t="s">
        <v>117</v>
      </c>
      <c r="J3" s="192"/>
      <c r="K3" s="192"/>
      <c r="L3" s="192"/>
      <c r="M3" s="193"/>
      <c r="N3" s="194" t="s">
        <v>118</v>
      </c>
    </row>
    <row r="4" spans="1:14" ht="29.25" customHeight="1" x14ac:dyDescent="0.3">
      <c r="A4" s="173"/>
      <c r="B4" s="164"/>
      <c r="C4" s="164"/>
      <c r="D4" s="164"/>
      <c r="E4" s="164"/>
      <c r="F4" s="164"/>
      <c r="G4" s="177"/>
      <c r="H4" s="92"/>
      <c r="I4" s="66" t="s">
        <v>119</v>
      </c>
      <c r="J4" s="66" t="s">
        <v>120</v>
      </c>
      <c r="K4" s="66">
        <v>3</v>
      </c>
      <c r="L4" s="66">
        <v>4</v>
      </c>
      <c r="M4" s="66">
        <v>5</v>
      </c>
      <c r="N4" s="195"/>
    </row>
    <row r="5" spans="1:14" ht="28.8" x14ac:dyDescent="0.3">
      <c r="A5" s="93">
        <v>1</v>
      </c>
      <c r="B5" s="131" t="s">
        <v>283</v>
      </c>
      <c r="C5" s="60" t="s">
        <v>241</v>
      </c>
      <c r="D5" s="95" t="s">
        <v>229</v>
      </c>
      <c r="E5" s="96">
        <v>1</v>
      </c>
      <c r="F5" s="95">
        <v>2980</v>
      </c>
      <c r="G5" s="95">
        <v>700</v>
      </c>
      <c r="H5" s="95">
        <v>18</v>
      </c>
      <c r="I5" s="97"/>
      <c r="J5" s="97"/>
      <c r="K5" s="97"/>
      <c r="L5" s="97"/>
      <c r="M5" s="97"/>
      <c r="N5" s="132" t="s">
        <v>289</v>
      </c>
    </row>
    <row r="6" spans="1:14" ht="28.8" x14ac:dyDescent="0.3">
      <c r="A6" s="93">
        <v>2</v>
      </c>
      <c r="B6" s="131" t="s">
        <v>283</v>
      </c>
      <c r="C6" s="60" t="s">
        <v>241</v>
      </c>
      <c r="D6" s="95" t="s">
        <v>228</v>
      </c>
      <c r="E6" s="96">
        <v>1</v>
      </c>
      <c r="F6" s="95">
        <v>450</v>
      </c>
      <c r="G6" s="95">
        <v>200</v>
      </c>
      <c r="H6" s="95">
        <v>18</v>
      </c>
      <c r="I6" s="97"/>
      <c r="J6" s="97"/>
      <c r="K6" s="97"/>
      <c r="L6" s="97"/>
      <c r="M6" s="97"/>
      <c r="N6" s="132" t="s">
        <v>286</v>
      </c>
    </row>
    <row r="7" spans="1:14" ht="28.8" x14ac:dyDescent="0.3">
      <c r="A7" s="93">
        <v>3</v>
      </c>
      <c r="B7" s="131" t="s">
        <v>283</v>
      </c>
      <c r="C7" s="57" t="s">
        <v>241</v>
      </c>
      <c r="D7" s="95" t="s">
        <v>228</v>
      </c>
      <c r="E7" s="95">
        <v>1</v>
      </c>
      <c r="F7" s="95">
        <v>200</v>
      </c>
      <c r="G7" s="95">
        <v>200</v>
      </c>
      <c r="H7" s="95">
        <v>18</v>
      </c>
      <c r="I7" s="97"/>
      <c r="J7" s="97"/>
      <c r="K7" s="97"/>
      <c r="L7" s="97"/>
      <c r="M7" s="97"/>
      <c r="N7" s="132" t="s">
        <v>286</v>
      </c>
    </row>
    <row r="8" spans="1:14" ht="28.8" x14ac:dyDescent="0.3">
      <c r="A8" s="93">
        <v>4</v>
      </c>
      <c r="B8" s="131" t="s">
        <v>283</v>
      </c>
      <c r="C8" s="57" t="s">
        <v>241</v>
      </c>
      <c r="D8" s="95" t="s">
        <v>229</v>
      </c>
      <c r="E8" s="95">
        <v>1</v>
      </c>
      <c r="F8" s="95">
        <v>910</v>
      </c>
      <c r="G8" s="95">
        <v>630</v>
      </c>
      <c r="H8" s="95">
        <v>18</v>
      </c>
      <c r="I8" s="97"/>
      <c r="J8" s="97"/>
      <c r="K8" s="97"/>
      <c r="L8" s="97"/>
      <c r="M8" s="97"/>
      <c r="N8" s="132" t="s">
        <v>287</v>
      </c>
    </row>
    <row r="9" spans="1:14" ht="28.8" x14ac:dyDescent="0.3">
      <c r="A9" s="93">
        <v>5</v>
      </c>
      <c r="B9" s="131" t="s">
        <v>283</v>
      </c>
      <c r="C9" s="57" t="s">
        <v>241</v>
      </c>
      <c r="D9" s="95" t="s">
        <v>229</v>
      </c>
      <c r="E9" s="95">
        <v>1</v>
      </c>
      <c r="F9" s="95">
        <v>2980</v>
      </c>
      <c r="G9" s="95">
        <v>700</v>
      </c>
      <c r="H9" s="95">
        <v>18</v>
      </c>
      <c r="I9" s="97"/>
      <c r="J9" s="97"/>
      <c r="K9" s="97"/>
      <c r="L9" s="97"/>
      <c r="M9" s="97"/>
      <c r="N9" s="132" t="s">
        <v>290</v>
      </c>
    </row>
    <row r="10" spans="1:14" ht="28.8" x14ac:dyDescent="0.3">
      <c r="A10" s="93">
        <v>6</v>
      </c>
      <c r="B10" s="131" t="s">
        <v>283</v>
      </c>
      <c r="C10" s="57" t="s">
        <v>241</v>
      </c>
      <c r="D10" s="95" t="s">
        <v>229</v>
      </c>
      <c r="E10" s="95">
        <v>1</v>
      </c>
      <c r="F10" s="95">
        <v>2980</v>
      </c>
      <c r="G10" s="95">
        <v>700</v>
      </c>
      <c r="H10" s="95">
        <v>18</v>
      </c>
      <c r="I10" s="97"/>
      <c r="J10" s="97"/>
      <c r="K10" s="97"/>
      <c r="L10" s="97"/>
      <c r="M10" s="97"/>
      <c r="N10" s="132" t="s">
        <v>291</v>
      </c>
    </row>
    <row r="11" spans="1:14" ht="14.4" x14ac:dyDescent="0.3">
      <c r="A11" s="93">
        <v>7</v>
      </c>
      <c r="B11" s="131" t="s">
        <v>283</v>
      </c>
      <c r="C11" s="57" t="s">
        <v>241</v>
      </c>
      <c r="D11" s="95" t="s">
        <v>222</v>
      </c>
      <c r="E11" s="95">
        <v>1</v>
      </c>
      <c r="F11" s="95">
        <v>3250</v>
      </c>
      <c r="G11" s="95">
        <v>420</v>
      </c>
      <c r="H11" s="95">
        <v>18</v>
      </c>
      <c r="I11" s="97"/>
      <c r="J11" s="97"/>
      <c r="K11" s="97"/>
      <c r="L11" s="97"/>
      <c r="M11" s="97"/>
      <c r="N11" s="132" t="s">
        <v>288</v>
      </c>
    </row>
    <row r="12" spans="1:14" ht="28.8" x14ac:dyDescent="0.3">
      <c r="A12" s="93">
        <v>8</v>
      </c>
      <c r="B12" s="131" t="s">
        <v>283</v>
      </c>
      <c r="C12" s="57" t="s">
        <v>241</v>
      </c>
      <c r="D12" s="95" t="s">
        <v>221</v>
      </c>
      <c r="E12" s="95">
        <v>2</v>
      </c>
      <c r="F12" s="95">
        <v>910</v>
      </c>
      <c r="G12" s="95">
        <v>650</v>
      </c>
      <c r="H12" s="95">
        <v>18</v>
      </c>
      <c r="I12" s="97"/>
      <c r="J12" s="97"/>
      <c r="K12" s="97"/>
      <c r="L12" s="97"/>
      <c r="M12" s="97"/>
      <c r="N12" s="132" t="s">
        <v>292</v>
      </c>
    </row>
    <row r="13" spans="1:14" ht="28.8" x14ac:dyDescent="0.3">
      <c r="A13" s="93">
        <v>9</v>
      </c>
      <c r="B13" s="131" t="s">
        <v>283</v>
      </c>
      <c r="C13" s="57" t="s">
        <v>241</v>
      </c>
      <c r="D13" s="95" t="s">
        <v>221</v>
      </c>
      <c r="E13" s="95">
        <v>2</v>
      </c>
      <c r="F13" s="95">
        <v>910</v>
      </c>
      <c r="G13" s="95">
        <v>578</v>
      </c>
      <c r="H13" s="95">
        <v>18</v>
      </c>
      <c r="I13" s="97"/>
      <c r="J13" s="97"/>
      <c r="K13" s="97"/>
      <c r="L13" s="97"/>
      <c r="M13" s="97"/>
      <c r="N13" s="132" t="s">
        <v>293</v>
      </c>
    </row>
    <row r="14" spans="1:14" ht="28.8" x14ac:dyDescent="0.3">
      <c r="A14" s="93">
        <v>10</v>
      </c>
      <c r="B14" s="131" t="s">
        <v>283</v>
      </c>
      <c r="C14" s="57" t="s">
        <v>241</v>
      </c>
      <c r="D14" s="95" t="s">
        <v>221</v>
      </c>
      <c r="E14" s="95">
        <v>3</v>
      </c>
      <c r="F14" s="95">
        <v>910</v>
      </c>
      <c r="G14" s="95">
        <v>578</v>
      </c>
      <c r="H14" s="95">
        <v>18</v>
      </c>
      <c r="I14" s="97"/>
      <c r="J14" s="97"/>
      <c r="K14" s="97"/>
      <c r="L14" s="97"/>
      <c r="M14" s="97"/>
      <c r="N14" s="132" t="s">
        <v>294</v>
      </c>
    </row>
    <row r="15" spans="1:14" ht="14.4" x14ac:dyDescent="0.3">
      <c r="A15" s="93">
        <v>11</v>
      </c>
      <c r="B15" s="131" t="s">
        <v>283</v>
      </c>
      <c r="C15" s="57" t="s">
        <v>241</v>
      </c>
      <c r="D15" s="95" t="s">
        <v>226</v>
      </c>
      <c r="E15" s="95">
        <v>1</v>
      </c>
      <c r="F15" s="95">
        <v>906</v>
      </c>
      <c r="G15" s="95">
        <v>100</v>
      </c>
      <c r="H15" s="95">
        <v>18</v>
      </c>
      <c r="I15" s="97"/>
      <c r="J15" s="97"/>
      <c r="K15" s="97"/>
      <c r="L15" s="97"/>
      <c r="M15" s="97"/>
      <c r="N15" s="132" t="s">
        <v>296</v>
      </c>
    </row>
    <row r="16" spans="1:14" ht="14.4" x14ac:dyDescent="0.3">
      <c r="A16" s="93">
        <v>12</v>
      </c>
      <c r="B16" s="131" t="s">
        <v>283</v>
      </c>
      <c r="C16" s="57" t="s">
        <v>241</v>
      </c>
      <c r="D16" s="95" t="s">
        <v>219</v>
      </c>
      <c r="E16" s="95">
        <v>1</v>
      </c>
      <c r="F16" s="95">
        <v>1000</v>
      </c>
      <c r="G16" s="95">
        <v>100</v>
      </c>
      <c r="H16" s="95">
        <v>18</v>
      </c>
      <c r="I16" s="97"/>
      <c r="J16" s="97"/>
      <c r="K16" s="97"/>
      <c r="L16" s="97"/>
      <c r="M16" s="97"/>
      <c r="N16" s="132" t="s">
        <v>297</v>
      </c>
    </row>
    <row r="17" spans="1:14" ht="14.4" x14ac:dyDescent="0.3">
      <c r="A17" s="93">
        <v>13</v>
      </c>
      <c r="B17" s="131" t="s">
        <v>283</v>
      </c>
      <c r="C17" s="57" t="s">
        <v>241</v>
      </c>
      <c r="D17" s="95" t="s">
        <v>219</v>
      </c>
      <c r="E17" s="95">
        <v>1</v>
      </c>
      <c r="F17" s="95">
        <v>3150</v>
      </c>
      <c r="G17" s="95">
        <v>100</v>
      </c>
      <c r="H17" s="95">
        <v>18</v>
      </c>
      <c r="I17" s="97"/>
      <c r="J17" s="97"/>
      <c r="K17" s="97"/>
      <c r="L17" s="97"/>
      <c r="M17" s="97"/>
      <c r="N17" s="132" t="s">
        <v>297</v>
      </c>
    </row>
    <row r="18" spans="1:14" ht="14.4" x14ac:dyDescent="0.3">
      <c r="A18" s="93">
        <v>14</v>
      </c>
      <c r="B18" s="131" t="s">
        <v>283</v>
      </c>
      <c r="C18" s="57" t="s">
        <v>241</v>
      </c>
      <c r="D18" s="95" t="s">
        <v>219</v>
      </c>
      <c r="E18" s="95">
        <v>1</v>
      </c>
      <c r="F18" s="95">
        <v>750</v>
      </c>
      <c r="G18" s="95">
        <v>100</v>
      </c>
      <c r="H18" s="95">
        <v>18</v>
      </c>
      <c r="I18" s="97"/>
      <c r="J18" s="97"/>
      <c r="K18" s="97"/>
      <c r="L18" s="97"/>
      <c r="M18" s="97"/>
      <c r="N18" s="132" t="s">
        <v>297</v>
      </c>
    </row>
    <row r="19" spans="1:14" ht="14.4" x14ac:dyDescent="0.3">
      <c r="A19" s="93">
        <v>15</v>
      </c>
      <c r="B19" s="131" t="s">
        <v>283</v>
      </c>
      <c r="C19" s="57" t="s">
        <v>241</v>
      </c>
      <c r="D19" s="95" t="s">
        <v>219</v>
      </c>
      <c r="E19" s="95">
        <v>2</v>
      </c>
      <c r="F19" s="95">
        <v>2980</v>
      </c>
      <c r="G19" s="95">
        <v>100</v>
      </c>
      <c r="H19" s="95">
        <v>18</v>
      </c>
      <c r="I19" s="97"/>
      <c r="J19" s="97"/>
      <c r="K19" s="97"/>
      <c r="L19" s="97"/>
      <c r="M19" s="97"/>
      <c r="N19" s="132" t="s">
        <v>297</v>
      </c>
    </row>
    <row r="20" spans="1:14" ht="14.4" x14ac:dyDescent="0.3">
      <c r="A20" s="93">
        <v>16</v>
      </c>
      <c r="B20" s="131" t="s">
        <v>283</v>
      </c>
      <c r="C20" s="57" t="s">
        <v>241</v>
      </c>
      <c r="D20" s="95" t="s">
        <v>219</v>
      </c>
      <c r="E20" s="95">
        <v>2</v>
      </c>
      <c r="F20" s="95">
        <v>700</v>
      </c>
      <c r="G20" s="95">
        <v>100</v>
      </c>
      <c r="H20" s="95">
        <v>18</v>
      </c>
      <c r="I20" s="97"/>
      <c r="J20" s="97"/>
      <c r="K20" s="97"/>
      <c r="L20" s="97"/>
      <c r="M20" s="97"/>
      <c r="N20" s="132" t="s">
        <v>297</v>
      </c>
    </row>
    <row r="21" spans="1:14" ht="15.75" customHeight="1" x14ac:dyDescent="0.3">
      <c r="A21" s="93">
        <v>17</v>
      </c>
      <c r="B21" s="131" t="s">
        <v>283</v>
      </c>
      <c r="C21" s="57" t="s">
        <v>241</v>
      </c>
      <c r="D21" s="95" t="s">
        <v>222</v>
      </c>
      <c r="E21" s="95">
        <v>1</v>
      </c>
      <c r="F21" s="95">
        <v>700</v>
      </c>
      <c r="G21" s="95">
        <v>100</v>
      </c>
      <c r="H21" s="95">
        <v>18</v>
      </c>
      <c r="I21" s="97"/>
      <c r="J21" s="97"/>
      <c r="K21" s="97"/>
      <c r="L21" s="97"/>
      <c r="M21" s="97"/>
      <c r="N21" s="132" t="s">
        <v>298</v>
      </c>
    </row>
    <row r="22" spans="1:14" ht="15.75" customHeight="1" x14ac:dyDescent="0.3">
      <c r="A22" s="93">
        <v>18</v>
      </c>
      <c r="B22" s="131" t="s">
        <v>283</v>
      </c>
      <c r="C22" s="57" t="s">
        <v>241</v>
      </c>
      <c r="D22" s="95" t="s">
        <v>222</v>
      </c>
      <c r="E22" s="95">
        <v>1</v>
      </c>
      <c r="F22" s="95">
        <v>2100</v>
      </c>
      <c r="G22" s="95">
        <v>100</v>
      </c>
      <c r="H22" s="95">
        <v>18</v>
      </c>
      <c r="I22" s="97"/>
      <c r="J22" s="97"/>
      <c r="K22" s="97"/>
      <c r="L22" s="97"/>
      <c r="M22" s="97"/>
      <c r="N22" s="132" t="s">
        <v>298</v>
      </c>
    </row>
    <row r="23" spans="1:14" ht="15.75" customHeight="1" x14ac:dyDescent="0.3">
      <c r="A23" s="93">
        <v>19</v>
      </c>
      <c r="B23" s="131" t="s">
        <v>283</v>
      </c>
      <c r="C23" s="57" t="s">
        <v>241</v>
      </c>
      <c r="D23" s="95" t="s">
        <v>222</v>
      </c>
      <c r="E23" s="95">
        <v>1</v>
      </c>
      <c r="F23" s="95">
        <v>3150</v>
      </c>
      <c r="G23" s="95">
        <v>100</v>
      </c>
      <c r="H23" s="95">
        <v>18</v>
      </c>
      <c r="I23" s="97"/>
      <c r="J23" s="97"/>
      <c r="K23" s="97"/>
      <c r="L23" s="97"/>
      <c r="M23" s="97"/>
      <c r="N23" s="132" t="s">
        <v>298</v>
      </c>
    </row>
    <row r="24" spans="1:14" ht="15.75" customHeight="1" x14ac:dyDescent="0.3">
      <c r="A24" s="93">
        <v>20</v>
      </c>
      <c r="B24" s="131" t="s">
        <v>283</v>
      </c>
      <c r="C24" s="57" t="s">
        <v>241</v>
      </c>
      <c r="D24" s="95" t="s">
        <v>222</v>
      </c>
      <c r="E24" s="95">
        <v>1</v>
      </c>
      <c r="F24" s="95">
        <v>700</v>
      </c>
      <c r="G24" s="95">
        <v>100</v>
      </c>
      <c r="H24" s="95">
        <v>18</v>
      </c>
      <c r="I24" s="97"/>
      <c r="J24" s="97"/>
      <c r="K24" s="97"/>
      <c r="L24" s="97"/>
      <c r="M24" s="97"/>
      <c r="N24" s="132" t="s">
        <v>298</v>
      </c>
    </row>
    <row r="25" spans="1:14" ht="15.75" customHeight="1" x14ac:dyDescent="0.3">
      <c r="A25" s="93">
        <v>21</v>
      </c>
      <c r="B25" s="131" t="s">
        <v>283</v>
      </c>
      <c r="C25" s="57" t="s">
        <v>241</v>
      </c>
      <c r="D25" s="95" t="s">
        <v>222</v>
      </c>
      <c r="E25" s="95">
        <v>1</v>
      </c>
      <c r="F25" s="95">
        <v>800</v>
      </c>
      <c r="G25" s="95">
        <v>100</v>
      </c>
      <c r="H25" s="95">
        <v>18</v>
      </c>
      <c r="I25" s="97"/>
      <c r="J25" s="97"/>
      <c r="K25" s="97"/>
      <c r="L25" s="97"/>
      <c r="M25" s="97"/>
      <c r="N25" s="132" t="s">
        <v>298</v>
      </c>
    </row>
    <row r="26" spans="1:14" ht="15.75" customHeight="1" x14ac:dyDescent="0.3">
      <c r="A26" s="93">
        <v>22</v>
      </c>
      <c r="B26" s="131" t="s">
        <v>283</v>
      </c>
      <c r="C26" s="57" t="s">
        <v>241</v>
      </c>
      <c r="D26" s="95" t="s">
        <v>222</v>
      </c>
      <c r="E26" s="95">
        <v>1</v>
      </c>
      <c r="F26" s="95">
        <v>700</v>
      </c>
      <c r="G26" s="95">
        <v>100</v>
      </c>
      <c r="H26" s="95">
        <v>18</v>
      </c>
      <c r="I26" s="97"/>
      <c r="J26" s="97"/>
      <c r="K26" s="97"/>
      <c r="L26" s="97"/>
      <c r="M26" s="97"/>
      <c r="N26" s="132" t="s">
        <v>298</v>
      </c>
    </row>
    <row r="27" spans="1:14" ht="15.75" customHeight="1" x14ac:dyDescent="0.3">
      <c r="A27" s="93">
        <v>23</v>
      </c>
      <c r="B27" s="131" t="s">
        <v>283</v>
      </c>
      <c r="C27" s="57" t="s">
        <v>248</v>
      </c>
      <c r="D27" s="95" t="s">
        <v>219</v>
      </c>
      <c r="E27" s="95">
        <v>1</v>
      </c>
      <c r="F27" s="95">
        <v>3600</v>
      </c>
      <c r="G27" s="95">
        <v>680</v>
      </c>
      <c r="H27" s="95">
        <v>3</v>
      </c>
      <c r="I27" s="97"/>
      <c r="J27" s="97"/>
      <c r="K27" s="97"/>
      <c r="L27" s="97"/>
      <c r="M27" s="97"/>
      <c r="N27" s="132" t="s">
        <v>299</v>
      </c>
    </row>
    <row r="28" spans="1:14" ht="15.75" customHeight="1" x14ac:dyDescent="0.3">
      <c r="A28" s="93">
        <v>24</v>
      </c>
      <c r="B28" s="131" t="s">
        <v>283</v>
      </c>
      <c r="C28" s="57" t="s">
        <v>248</v>
      </c>
      <c r="D28" s="95" t="s">
        <v>219</v>
      </c>
      <c r="E28" s="95">
        <v>1</v>
      </c>
      <c r="F28" s="95">
        <v>2854</v>
      </c>
      <c r="G28" s="95">
        <v>612</v>
      </c>
      <c r="H28" s="95">
        <v>3</v>
      </c>
      <c r="I28" s="97"/>
      <c r="J28" s="97"/>
      <c r="K28" s="97"/>
      <c r="L28" s="97"/>
      <c r="M28" s="97"/>
      <c r="N28" s="132" t="s">
        <v>299</v>
      </c>
    </row>
    <row r="29" spans="1:14" ht="15.75" customHeight="1" x14ac:dyDescent="0.3">
      <c r="A29" s="93">
        <v>25</v>
      </c>
      <c r="B29" s="131" t="s">
        <v>283</v>
      </c>
      <c r="C29" s="57"/>
      <c r="D29" s="95"/>
      <c r="E29" s="95"/>
      <c r="F29" s="95"/>
      <c r="G29" s="95"/>
      <c r="H29" s="95"/>
      <c r="I29" s="97"/>
      <c r="J29" s="97"/>
      <c r="K29" s="97"/>
      <c r="L29" s="97"/>
      <c r="M29" s="97"/>
      <c r="N29" s="132"/>
    </row>
    <row r="30" spans="1:14" ht="15.75" customHeight="1" x14ac:dyDescent="0.3">
      <c r="A30" s="93">
        <v>26</v>
      </c>
      <c r="B30" s="94"/>
      <c r="C30" s="57" t="s">
        <v>89</v>
      </c>
      <c r="D30" s="95" t="s">
        <v>121</v>
      </c>
      <c r="E30" s="95" t="s">
        <v>89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 x14ac:dyDescent="0.3">
      <c r="A31" s="93">
        <v>27</v>
      </c>
      <c r="B31" s="94" t="s">
        <v>283</v>
      </c>
      <c r="C31" s="57" t="s">
        <v>241</v>
      </c>
      <c r="D31" s="95" t="s">
        <v>219</v>
      </c>
      <c r="E31" s="95"/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41.4" customHeight="1" x14ac:dyDescent="0.3">
      <c r="A32" s="93">
        <v>28</v>
      </c>
      <c r="B32" s="203" t="s">
        <v>283</v>
      </c>
      <c r="C32" s="204" t="s">
        <v>247</v>
      </c>
      <c r="D32" s="205" t="s">
        <v>219</v>
      </c>
      <c r="E32" s="205">
        <v>2</v>
      </c>
      <c r="F32" s="205">
        <v>2980</v>
      </c>
      <c r="G32" s="205">
        <v>1330</v>
      </c>
      <c r="H32" s="205">
        <v>18</v>
      </c>
      <c r="I32" s="206"/>
      <c r="J32" s="206"/>
      <c r="K32" s="206"/>
      <c r="L32" s="206"/>
      <c r="M32" s="206"/>
      <c r="N32" s="207" t="s">
        <v>300</v>
      </c>
    </row>
    <row r="33" spans="1:14" ht="43.8" customHeight="1" x14ac:dyDescent="0.3">
      <c r="A33" s="93">
        <v>29</v>
      </c>
      <c r="B33" s="203" t="s">
        <v>283</v>
      </c>
      <c r="C33" s="204" t="s">
        <v>241</v>
      </c>
      <c r="D33" s="205" t="s">
        <v>221</v>
      </c>
      <c r="E33" s="205">
        <v>2</v>
      </c>
      <c r="F33" s="205">
        <v>2980</v>
      </c>
      <c r="G33" s="205">
        <v>1515</v>
      </c>
      <c r="H33" s="205">
        <v>18</v>
      </c>
      <c r="I33" s="206"/>
      <c r="J33" s="206"/>
      <c r="K33" s="206"/>
      <c r="L33" s="206"/>
      <c r="M33" s="206"/>
      <c r="N33" s="207" t="s">
        <v>301</v>
      </c>
    </row>
    <row r="34" spans="1:14" ht="15.75" customHeight="1" x14ac:dyDescent="0.3">
      <c r="A34" s="93">
        <v>30</v>
      </c>
      <c r="B34" s="203"/>
      <c r="C34" s="204" t="s">
        <v>89</v>
      </c>
      <c r="D34" s="205" t="s">
        <v>121</v>
      </c>
      <c r="E34" s="205" t="s">
        <v>89</v>
      </c>
      <c r="F34" s="205"/>
      <c r="G34" s="205"/>
      <c r="H34" s="205"/>
      <c r="I34" s="206"/>
      <c r="J34" s="206"/>
      <c r="K34" s="206"/>
      <c r="L34" s="206"/>
      <c r="M34" s="206"/>
      <c r="N34" s="207"/>
    </row>
    <row r="35" spans="1:14" ht="15.75" customHeight="1" x14ac:dyDescent="0.3">
      <c r="A35" s="93">
        <v>31</v>
      </c>
      <c r="B35" s="203" t="s">
        <v>283</v>
      </c>
      <c r="C35" s="204" t="s">
        <v>248</v>
      </c>
      <c r="D35" s="205" t="s">
        <v>219</v>
      </c>
      <c r="E35" s="205">
        <v>2</v>
      </c>
      <c r="F35" s="205">
        <v>1330</v>
      </c>
      <c r="G35" s="205">
        <v>1515</v>
      </c>
      <c r="H35" s="205">
        <v>3</v>
      </c>
      <c r="I35" s="206"/>
      <c r="J35" s="206"/>
      <c r="K35" s="206"/>
      <c r="L35" s="206"/>
      <c r="M35" s="206"/>
      <c r="N35" s="207" t="s">
        <v>302</v>
      </c>
    </row>
    <row r="36" spans="1:14" ht="15.75" customHeight="1" x14ac:dyDescent="0.3">
      <c r="A36" s="93">
        <v>32</v>
      </c>
      <c r="B36" s="94"/>
      <c r="C36" s="57" t="s">
        <v>89</v>
      </c>
      <c r="D36" s="95" t="s">
        <v>121</v>
      </c>
      <c r="E36" s="95" t="s">
        <v>89</v>
      </c>
      <c r="F36" s="95"/>
      <c r="G36" s="95"/>
      <c r="H36" s="95"/>
      <c r="I36" s="97"/>
      <c r="J36" s="97"/>
      <c r="K36" s="97"/>
      <c r="L36" s="97"/>
      <c r="M36" s="97"/>
      <c r="N36" s="132"/>
    </row>
    <row r="37" spans="1:14" ht="15.75" customHeight="1" x14ac:dyDescent="0.3">
      <c r="A37" s="93">
        <v>33</v>
      </c>
      <c r="B37" s="94"/>
      <c r="C37" s="57" t="s">
        <v>89</v>
      </c>
      <c r="D37" s="95" t="s">
        <v>121</v>
      </c>
      <c r="E37" s="95" t="s">
        <v>89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 x14ac:dyDescent="0.3">
      <c r="A38" s="93">
        <v>34</v>
      </c>
      <c r="B38" s="94"/>
      <c r="C38" s="57" t="s">
        <v>89</v>
      </c>
      <c r="D38" s="95" t="s">
        <v>121</v>
      </c>
      <c r="E38" s="95" t="s">
        <v>89</v>
      </c>
      <c r="F38" s="95"/>
      <c r="G38" s="95"/>
      <c r="H38" s="95"/>
      <c r="I38" s="97"/>
      <c r="J38" s="97"/>
      <c r="K38" s="97"/>
      <c r="L38" s="97"/>
      <c r="M38" s="97"/>
      <c r="N38" s="207" t="s">
        <v>303</v>
      </c>
    </row>
    <row r="39" spans="1:14" ht="15.75" customHeight="1" x14ac:dyDescent="0.3">
      <c r="A39" s="93">
        <v>35</v>
      </c>
      <c r="B39" s="94"/>
      <c r="C39" s="57" t="s">
        <v>89</v>
      </c>
      <c r="D39" s="95" t="s">
        <v>121</v>
      </c>
      <c r="E39" s="95" t="s">
        <v>89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 x14ac:dyDescent="0.3">
      <c r="A40" s="93">
        <v>36</v>
      </c>
      <c r="B40" s="94"/>
      <c r="C40" s="57" t="s">
        <v>89</v>
      </c>
      <c r="D40" s="95" t="s">
        <v>121</v>
      </c>
      <c r="E40" s="95" t="s">
        <v>89</v>
      </c>
      <c r="F40" s="95"/>
      <c r="G40" s="95"/>
      <c r="H40" s="95"/>
      <c r="I40" s="97"/>
      <c r="J40" s="97"/>
      <c r="K40" s="97"/>
      <c r="L40" s="97"/>
      <c r="M40" s="97"/>
      <c r="N40" s="132" t="s">
        <v>295</v>
      </c>
    </row>
    <row r="41" spans="1:14" ht="15.75" customHeight="1" x14ac:dyDescent="0.3">
      <c r="A41" s="93">
        <v>37</v>
      </c>
      <c r="B41" s="94"/>
      <c r="C41" s="57" t="s">
        <v>89</v>
      </c>
      <c r="D41" s="95" t="s">
        <v>121</v>
      </c>
      <c r="E41" s="95" t="s">
        <v>89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 x14ac:dyDescent="0.3">
      <c r="A42" s="93">
        <v>38</v>
      </c>
      <c r="B42" s="94"/>
      <c r="C42" s="57" t="s">
        <v>89</v>
      </c>
      <c r="D42" s="95" t="s">
        <v>121</v>
      </c>
      <c r="E42" s="95" t="s">
        <v>89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 x14ac:dyDescent="0.3">
      <c r="A43" s="93">
        <v>39</v>
      </c>
      <c r="B43" s="94"/>
      <c r="C43" s="57" t="s">
        <v>89</v>
      </c>
      <c r="D43" s="95" t="s">
        <v>121</v>
      </c>
      <c r="E43" s="95" t="s">
        <v>89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 x14ac:dyDescent="0.3">
      <c r="A44" s="93">
        <v>40</v>
      </c>
      <c r="B44" s="94"/>
      <c r="C44" s="57" t="s">
        <v>89</v>
      </c>
      <c r="D44" s="95" t="s">
        <v>121</v>
      </c>
      <c r="E44" s="95" t="s">
        <v>89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 x14ac:dyDescent="0.3">
      <c r="A45" s="93">
        <v>41</v>
      </c>
      <c r="B45" s="94"/>
      <c r="C45" s="57" t="s">
        <v>89</v>
      </c>
      <c r="D45" s="95" t="s">
        <v>121</v>
      </c>
      <c r="E45" s="95" t="s">
        <v>89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 x14ac:dyDescent="0.3">
      <c r="A46" s="93">
        <v>42</v>
      </c>
      <c r="B46" s="94"/>
      <c r="C46" s="57" t="s">
        <v>89</v>
      </c>
      <c r="D46" s="95" t="s">
        <v>121</v>
      </c>
      <c r="E46" s="95" t="s">
        <v>89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 x14ac:dyDescent="0.3">
      <c r="A47" s="93">
        <v>43</v>
      </c>
      <c r="B47" s="94"/>
      <c r="C47" s="57" t="s">
        <v>89</v>
      </c>
      <c r="D47" s="95" t="s">
        <v>121</v>
      </c>
      <c r="E47" s="95" t="s">
        <v>89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 x14ac:dyDescent="0.3">
      <c r="A48" s="93">
        <v>44</v>
      </c>
      <c r="B48" s="94"/>
      <c r="C48" s="57" t="s">
        <v>89</v>
      </c>
      <c r="D48" s="95" t="s">
        <v>121</v>
      </c>
      <c r="E48" s="95" t="s">
        <v>89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 x14ac:dyDescent="0.3">
      <c r="A49" s="93">
        <v>45</v>
      </c>
      <c r="B49" s="94"/>
      <c r="C49" s="57" t="s">
        <v>89</v>
      </c>
      <c r="D49" s="95" t="s">
        <v>121</v>
      </c>
      <c r="E49" s="95" t="s">
        <v>89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 x14ac:dyDescent="0.3">
      <c r="A50" s="93">
        <v>46</v>
      </c>
      <c r="B50" s="94"/>
      <c r="C50" s="57" t="s">
        <v>89</v>
      </c>
      <c r="D50" s="95" t="s">
        <v>121</v>
      </c>
      <c r="E50" s="95" t="s">
        <v>89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 x14ac:dyDescent="0.3">
      <c r="A51" s="93">
        <v>47</v>
      </c>
      <c r="B51" s="94"/>
      <c r="C51" s="57" t="s">
        <v>89</v>
      </c>
      <c r="D51" s="95" t="s">
        <v>121</v>
      </c>
      <c r="E51" s="95" t="s">
        <v>89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 x14ac:dyDescent="0.3">
      <c r="A52" s="93">
        <v>48</v>
      </c>
      <c r="B52" s="94"/>
      <c r="C52" s="57" t="s">
        <v>89</v>
      </c>
      <c r="D52" s="95" t="s">
        <v>121</v>
      </c>
      <c r="E52" s="95" t="s">
        <v>89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 x14ac:dyDescent="0.3">
      <c r="A53" s="93">
        <v>49</v>
      </c>
      <c r="B53" s="94"/>
      <c r="C53" s="57" t="s">
        <v>89</v>
      </c>
      <c r="D53" s="95" t="s">
        <v>121</v>
      </c>
      <c r="E53" s="95" t="s">
        <v>89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 x14ac:dyDescent="0.3">
      <c r="A54" s="99">
        <v>50</v>
      </c>
      <c r="B54" s="100"/>
      <c r="C54" s="75" t="s">
        <v>89</v>
      </c>
      <c r="D54" s="101" t="s">
        <v>121</v>
      </c>
      <c r="E54" s="101" t="s">
        <v>89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2" t="s">
        <v>122</v>
      </c>
      <c r="R2" s="149"/>
      <c r="S2" s="149"/>
    </row>
    <row r="3" spans="2:19" ht="14.4" x14ac:dyDescent="0.3">
      <c r="B3" s="107"/>
      <c r="C3" s="108" t="s">
        <v>123</v>
      </c>
      <c r="D3" s="108"/>
      <c r="E3" s="12"/>
      <c r="F3" s="12"/>
      <c r="G3" s="12"/>
      <c r="H3" s="12"/>
      <c r="I3" s="108" t="s">
        <v>124</v>
      </c>
      <c r="J3" s="12"/>
      <c r="K3" s="12"/>
      <c r="L3" s="12"/>
      <c r="M3" s="12"/>
      <c r="N3" s="109"/>
      <c r="O3" s="12"/>
      <c r="P3" s="12"/>
    </row>
    <row r="4" spans="2:19" ht="14.4" x14ac:dyDescent="0.3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4" x14ac:dyDescent="0.3">
      <c r="B5" s="107"/>
      <c r="C5" s="12"/>
      <c r="D5" s="12"/>
      <c r="E5" s="12"/>
      <c r="F5" s="12"/>
      <c r="G5" s="12"/>
      <c r="H5" s="12"/>
      <c r="I5" s="110" t="s">
        <v>125</v>
      </c>
      <c r="J5" s="110"/>
      <c r="K5" s="110"/>
      <c r="L5" s="110"/>
      <c r="M5" s="110"/>
      <c r="N5" s="109"/>
      <c r="O5" s="12"/>
      <c r="P5" s="12"/>
    </row>
    <row r="6" spans="2:19" ht="14.4" x14ac:dyDescent="0.3">
      <c r="B6" s="107"/>
      <c r="C6" s="12"/>
      <c r="D6" s="12"/>
      <c r="E6" s="12"/>
      <c r="F6" s="12"/>
      <c r="G6" s="12"/>
      <c r="H6" s="12"/>
      <c r="I6" s="110" t="s">
        <v>126</v>
      </c>
      <c r="J6" s="110"/>
      <c r="K6" s="110"/>
      <c r="L6" s="110"/>
      <c r="M6" s="110"/>
      <c r="N6" s="109"/>
      <c r="O6" s="12"/>
      <c r="P6" s="12"/>
    </row>
    <row r="7" spans="2:19" ht="14.4" x14ac:dyDescent="0.3">
      <c r="B7" s="107"/>
      <c r="C7" s="12"/>
      <c r="D7" s="12"/>
      <c r="E7" s="12"/>
      <c r="F7" s="12"/>
      <c r="G7" s="12"/>
      <c r="H7" s="12"/>
      <c r="I7" s="110" t="s">
        <v>127</v>
      </c>
      <c r="J7" s="110"/>
      <c r="K7" s="110"/>
      <c r="L7" s="110"/>
      <c r="M7" s="110"/>
      <c r="N7" s="109"/>
      <c r="O7" s="12"/>
      <c r="P7" s="12"/>
    </row>
    <row r="8" spans="2:19" ht="14.4" x14ac:dyDescent="0.3">
      <c r="B8" s="107"/>
      <c r="C8" s="12"/>
      <c r="D8" s="12"/>
      <c r="E8" s="12"/>
      <c r="F8" s="12"/>
      <c r="G8" s="12"/>
      <c r="H8" s="12"/>
      <c r="I8" s="110" t="s">
        <v>128</v>
      </c>
      <c r="J8" s="110"/>
      <c r="K8" s="110"/>
      <c r="L8" s="110"/>
      <c r="M8" s="110"/>
      <c r="N8" s="109"/>
      <c r="O8" s="12"/>
      <c r="P8" s="12"/>
    </row>
    <row r="9" spans="2:19" ht="14.4" x14ac:dyDescent="0.3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4" x14ac:dyDescent="0.3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4" x14ac:dyDescent="0.3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4" x14ac:dyDescent="0.3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4" x14ac:dyDescent="0.3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4" x14ac:dyDescent="0.3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4" x14ac:dyDescent="0.3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4" x14ac:dyDescent="0.3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4" x14ac:dyDescent="0.3">
      <c r="B18" s="104"/>
      <c r="C18" s="114" t="s">
        <v>129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4" x14ac:dyDescent="0.3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4" x14ac:dyDescent="0.3">
      <c r="B20" s="107"/>
      <c r="C20" s="12"/>
      <c r="D20" s="12"/>
      <c r="E20" s="12"/>
      <c r="F20" s="12"/>
      <c r="G20" s="12"/>
      <c r="H20" s="12"/>
      <c r="I20" s="12"/>
      <c r="J20" s="110" t="s">
        <v>130</v>
      </c>
      <c r="K20" s="110"/>
      <c r="L20" s="110"/>
      <c r="M20" s="110"/>
      <c r="N20" s="115"/>
      <c r="O20" s="12"/>
      <c r="P20" s="12"/>
    </row>
    <row r="21" spans="2:16" ht="15.75" customHeight="1" x14ac:dyDescent="0.3">
      <c r="B21" s="107"/>
      <c r="C21" s="12"/>
      <c r="D21" s="12"/>
      <c r="E21" s="12"/>
      <c r="F21" s="12"/>
      <c r="G21" s="12"/>
      <c r="H21" s="12"/>
      <c r="I21" s="12"/>
      <c r="J21" s="110" t="s">
        <v>131</v>
      </c>
      <c r="K21" s="110"/>
      <c r="L21" s="110"/>
      <c r="M21" s="110"/>
      <c r="N21" s="115"/>
      <c r="O21" s="12"/>
      <c r="P21" s="12"/>
    </row>
    <row r="22" spans="2:16" ht="15.75" customHeight="1" x14ac:dyDescent="0.3">
      <c r="B22" s="107"/>
      <c r="C22" s="12"/>
      <c r="D22" s="12"/>
      <c r="E22" s="12"/>
      <c r="F22" s="12"/>
      <c r="G22" s="12"/>
      <c r="H22" s="12"/>
      <c r="I22" s="12"/>
      <c r="J22" s="110" t="s">
        <v>132</v>
      </c>
      <c r="K22" s="110"/>
      <c r="L22" s="110"/>
      <c r="M22" s="110"/>
      <c r="N22" s="115"/>
      <c r="O22" s="12"/>
      <c r="P22" s="12"/>
    </row>
    <row r="23" spans="2:16" ht="15.75" customHeight="1" x14ac:dyDescent="0.3">
      <c r="B23" s="107"/>
      <c r="C23" s="12"/>
      <c r="D23" s="12"/>
      <c r="E23" s="12"/>
      <c r="F23" s="12"/>
      <c r="G23" s="12"/>
      <c r="H23" s="12"/>
      <c r="I23" s="12"/>
      <c r="J23" s="110" t="s">
        <v>133</v>
      </c>
      <c r="K23" s="110"/>
      <c r="L23" s="110"/>
      <c r="M23" s="110"/>
      <c r="N23" s="115"/>
      <c r="O23" s="12"/>
      <c r="P23" s="12"/>
    </row>
    <row r="24" spans="2:16" ht="15.75" customHeight="1" x14ac:dyDescent="0.3">
      <c r="B24" s="107"/>
      <c r="C24" s="12"/>
      <c r="D24" s="12"/>
      <c r="E24" s="12"/>
      <c r="F24" s="12"/>
      <c r="G24" s="12"/>
      <c r="H24" s="12"/>
      <c r="I24" s="12"/>
      <c r="J24" s="110" t="s">
        <v>134</v>
      </c>
      <c r="K24" s="110"/>
      <c r="L24" s="110"/>
      <c r="M24" s="110"/>
      <c r="N24" s="115"/>
      <c r="O24" s="12"/>
      <c r="P24" s="12"/>
    </row>
    <row r="25" spans="2:16" ht="15.75" customHeight="1" x14ac:dyDescent="0.3">
      <c r="B25" s="107"/>
      <c r="C25" s="12"/>
      <c r="D25" s="12"/>
      <c r="E25" s="12"/>
      <c r="F25" s="12"/>
      <c r="G25" s="12"/>
      <c r="H25" s="12"/>
      <c r="I25" s="12"/>
      <c r="J25" s="110" t="s">
        <v>135</v>
      </c>
      <c r="K25" s="110"/>
      <c r="L25" s="110"/>
      <c r="M25" s="110"/>
      <c r="N25" s="115"/>
      <c r="O25" s="12"/>
      <c r="P25" s="12"/>
    </row>
    <row r="26" spans="2:16" ht="15.75" customHeight="1" x14ac:dyDescent="0.3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 x14ac:dyDescent="0.3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 x14ac:dyDescent="0.3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 x14ac:dyDescent="0.3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 x14ac:dyDescent="0.3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 x14ac:dyDescent="0.3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 x14ac:dyDescent="0.3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4"/>
      <c r="C35" s="114" t="s">
        <v>136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 x14ac:dyDescent="0.3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 x14ac:dyDescent="0.3">
      <c r="B37" s="107"/>
      <c r="C37" s="12"/>
      <c r="D37" s="12"/>
      <c r="E37" s="12"/>
      <c r="F37" s="12"/>
      <c r="G37" s="12"/>
      <c r="H37" s="12"/>
      <c r="I37" s="110" t="s">
        <v>126</v>
      </c>
      <c r="J37" s="110"/>
      <c r="K37" s="110"/>
      <c r="L37" s="110"/>
      <c r="M37" s="110"/>
      <c r="N37" s="109"/>
      <c r="O37" s="12"/>
      <c r="P37" s="12"/>
    </row>
    <row r="38" spans="2:16" ht="15.75" customHeight="1" x14ac:dyDescent="0.3">
      <c r="B38" s="107"/>
      <c r="C38" s="12"/>
      <c r="D38" s="12"/>
      <c r="E38" s="12"/>
      <c r="F38" s="12"/>
      <c r="G38" s="12"/>
      <c r="H38" s="12"/>
      <c r="I38" s="110" t="s">
        <v>135</v>
      </c>
      <c r="J38" s="110"/>
      <c r="K38" s="110"/>
      <c r="L38" s="110"/>
      <c r="M38" s="110"/>
      <c r="N38" s="109"/>
      <c r="O38" s="12"/>
      <c r="P38" s="12"/>
    </row>
    <row r="39" spans="2:16" ht="15.75" customHeight="1" x14ac:dyDescent="0.3">
      <c r="B39" s="107"/>
      <c r="C39" s="12"/>
      <c r="D39" s="12"/>
      <c r="E39" s="12"/>
      <c r="F39" s="12"/>
      <c r="G39" s="12"/>
      <c r="H39" s="12"/>
      <c r="I39" s="110" t="s">
        <v>137</v>
      </c>
      <c r="J39" s="110"/>
      <c r="K39" s="110"/>
      <c r="L39" s="110"/>
      <c r="M39" s="110"/>
      <c r="N39" s="109"/>
      <c r="O39" s="12"/>
      <c r="P39" s="12"/>
    </row>
    <row r="40" spans="2:16" ht="15.75" customHeight="1" x14ac:dyDescent="0.3">
      <c r="B40" s="107"/>
      <c r="C40" s="12"/>
      <c r="D40" s="12"/>
      <c r="E40" s="12"/>
      <c r="F40" s="12"/>
      <c r="G40" s="12"/>
      <c r="H40" s="12"/>
      <c r="I40" s="110" t="s">
        <v>138</v>
      </c>
      <c r="J40" s="110"/>
      <c r="K40" s="110"/>
      <c r="L40" s="110"/>
      <c r="M40" s="110"/>
      <c r="N40" s="109"/>
      <c r="O40" s="12"/>
      <c r="P40" s="12"/>
    </row>
    <row r="41" spans="2:16" ht="15.75" customHeight="1" x14ac:dyDescent="0.3">
      <c r="B41" s="107"/>
      <c r="C41" s="12"/>
      <c r="D41" s="12"/>
      <c r="E41" s="12"/>
      <c r="F41" s="12"/>
      <c r="G41" s="12"/>
      <c r="H41" s="12"/>
      <c r="I41" s="110" t="s">
        <v>139</v>
      </c>
      <c r="J41" s="110"/>
      <c r="K41" s="110"/>
      <c r="L41" s="110"/>
      <c r="M41" s="110"/>
      <c r="N41" s="109"/>
      <c r="O41" s="12"/>
      <c r="P41" s="12"/>
    </row>
    <row r="42" spans="2:16" ht="15.75" customHeight="1" x14ac:dyDescent="0.3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 x14ac:dyDescent="0.3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 x14ac:dyDescent="0.3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 x14ac:dyDescent="0.3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 x14ac:dyDescent="0.3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 x14ac:dyDescent="0.3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 x14ac:dyDescent="0.3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4" workbookViewId="0">
      <selection activeCell="B8" sqref="B8"/>
    </sheetView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6" t="s">
        <v>140</v>
      </c>
    </row>
    <row r="2" spans="1:2" ht="14.4" x14ac:dyDescent="0.3">
      <c r="A2" s="117" t="s">
        <v>141</v>
      </c>
      <c r="B2" s="118"/>
    </row>
    <row r="3" spans="1:2" ht="14.4" x14ac:dyDescent="0.3">
      <c r="A3" s="117" t="s">
        <v>88</v>
      </c>
      <c r="B3" s="118"/>
    </row>
    <row r="4" spans="1:2" ht="14.4" x14ac:dyDescent="0.3">
      <c r="A4" s="117" t="s">
        <v>142</v>
      </c>
      <c r="B4" s="118"/>
    </row>
    <row r="5" spans="1:2" ht="14.4" x14ac:dyDescent="0.3">
      <c r="A5" s="117" t="s">
        <v>143</v>
      </c>
      <c r="B5" s="118" t="s">
        <v>144</v>
      </c>
    </row>
    <row r="6" spans="1:2" ht="14.4" x14ac:dyDescent="0.3">
      <c r="A6" s="117" t="s">
        <v>145</v>
      </c>
      <c r="B6" s="118" t="s">
        <v>144</v>
      </c>
    </row>
    <row r="7" spans="1:2" ht="14.4" x14ac:dyDescent="0.3">
      <c r="A7" s="117" t="s">
        <v>146</v>
      </c>
      <c r="B7" s="118" t="s">
        <v>144</v>
      </c>
    </row>
    <row r="8" spans="1:2" ht="14.4" x14ac:dyDescent="0.3">
      <c r="A8" s="117" t="s">
        <v>147</v>
      </c>
      <c r="B8" s="118" t="s">
        <v>148</v>
      </c>
    </row>
    <row r="9" spans="1:2" ht="14.4" x14ac:dyDescent="0.3">
      <c r="A9" s="117" t="s">
        <v>149</v>
      </c>
      <c r="B9" s="118" t="s">
        <v>150</v>
      </c>
    </row>
    <row r="10" spans="1:2" ht="14.4" x14ac:dyDescent="0.3">
      <c r="A10" s="117" t="s">
        <v>151</v>
      </c>
      <c r="B10" s="118" t="s">
        <v>152</v>
      </c>
    </row>
    <row r="11" spans="1:2" ht="14.4" x14ac:dyDescent="0.3">
      <c r="A11" s="117" t="s">
        <v>153</v>
      </c>
      <c r="B11" s="118" t="s">
        <v>152</v>
      </c>
    </row>
    <row r="12" spans="1:2" ht="14.4" x14ac:dyDescent="0.3">
      <c r="A12" s="117" t="s">
        <v>154</v>
      </c>
      <c r="B12" s="119" t="s">
        <v>155</v>
      </c>
    </row>
    <row r="13" spans="1:2" ht="14.4" x14ac:dyDescent="0.3">
      <c r="A13" s="117" t="s">
        <v>156</v>
      </c>
      <c r="B13" s="119" t="s">
        <v>155</v>
      </c>
    </row>
    <row r="14" spans="1:2" ht="15.75" customHeight="1" x14ac:dyDescent="0.3">
      <c r="A14" s="117" t="s">
        <v>157</v>
      </c>
      <c r="B14" s="119" t="s">
        <v>155</v>
      </c>
    </row>
    <row r="15" spans="1:2" ht="15.75" customHeight="1" x14ac:dyDescent="0.3">
      <c r="A15" s="117" t="s">
        <v>158</v>
      </c>
      <c r="B15" s="119" t="s">
        <v>155</v>
      </c>
    </row>
    <row r="16" spans="1:2" ht="14.4" x14ac:dyDescent="0.3">
      <c r="A16" s="117" t="s">
        <v>159</v>
      </c>
      <c r="B16" s="118"/>
    </row>
    <row r="17" spans="1:2" ht="14.4" x14ac:dyDescent="0.3">
      <c r="A17" s="117" t="s">
        <v>160</v>
      </c>
      <c r="B17" s="118"/>
    </row>
    <row r="18" spans="1:2" ht="14.4" x14ac:dyDescent="0.3">
      <c r="A18" s="117" t="s">
        <v>161</v>
      </c>
      <c r="B18" s="118"/>
    </row>
    <row r="19" spans="1:2" ht="14.4" x14ac:dyDescent="0.3">
      <c r="A19" s="117" t="s">
        <v>162</v>
      </c>
      <c r="B19" s="118" t="s">
        <v>163</v>
      </c>
    </row>
    <row r="20" spans="1:2" ht="14.4" x14ac:dyDescent="0.3">
      <c r="A20" s="117" t="s">
        <v>164</v>
      </c>
      <c r="B20" s="118" t="s">
        <v>150</v>
      </c>
    </row>
    <row r="21" spans="1:2" ht="15.75" customHeight="1" x14ac:dyDescent="0.3">
      <c r="A21" s="117" t="s">
        <v>165</v>
      </c>
      <c r="B21" s="118" t="s">
        <v>152</v>
      </c>
    </row>
    <row r="22" spans="1:2" ht="15.75" customHeight="1" x14ac:dyDescent="0.3">
      <c r="A22" s="117" t="s">
        <v>166</v>
      </c>
      <c r="B22" s="118" t="s">
        <v>152</v>
      </c>
    </row>
    <row r="23" spans="1:2" ht="15.75" customHeight="1" x14ac:dyDescent="0.3">
      <c r="A23" s="117" t="s">
        <v>167</v>
      </c>
      <c r="B23" s="120" t="s">
        <v>168</v>
      </c>
    </row>
    <row r="24" spans="1:2" ht="15.75" customHeight="1" x14ac:dyDescent="0.3">
      <c r="A24" s="117" t="s">
        <v>169</v>
      </c>
      <c r="B24" s="120" t="s">
        <v>168</v>
      </c>
    </row>
    <row r="25" spans="1:2" ht="15.75" customHeight="1" x14ac:dyDescent="0.3">
      <c r="A25" s="117" t="s">
        <v>170</v>
      </c>
      <c r="B25" s="120" t="s">
        <v>168</v>
      </c>
    </row>
    <row r="26" spans="1:2" ht="15.75" customHeight="1" x14ac:dyDescent="0.3">
      <c r="A26" s="121" t="s">
        <v>171</v>
      </c>
      <c r="B26" s="120" t="s">
        <v>168</v>
      </c>
    </row>
    <row r="27" spans="1:2" ht="15.75" customHeight="1" x14ac:dyDescent="0.3">
      <c r="A27" s="121" t="s">
        <v>172</v>
      </c>
      <c r="B27" s="118" t="s">
        <v>173</v>
      </c>
    </row>
    <row r="28" spans="1:2" ht="15.75" customHeight="1" x14ac:dyDescent="0.3">
      <c r="A28" s="117" t="s">
        <v>174</v>
      </c>
      <c r="B28" s="120" t="s">
        <v>175</v>
      </c>
    </row>
    <row r="29" spans="1:2" ht="15.75" customHeight="1" x14ac:dyDescent="0.3">
      <c r="A29" s="117" t="s">
        <v>176</v>
      </c>
      <c r="B29" s="120" t="s">
        <v>177</v>
      </c>
    </row>
    <row r="30" spans="1:2" ht="15.75" customHeight="1" x14ac:dyDescent="0.3">
      <c r="A30" s="117" t="s">
        <v>178</v>
      </c>
      <c r="B30" s="120" t="s">
        <v>177</v>
      </c>
    </row>
    <row r="31" spans="1:2" ht="15.75" customHeight="1" x14ac:dyDescent="0.3">
      <c r="A31" s="117" t="s">
        <v>179</v>
      </c>
      <c r="B31" s="120" t="s">
        <v>177</v>
      </c>
    </row>
    <row r="32" spans="1:2" ht="15.75" customHeight="1" x14ac:dyDescent="0.3">
      <c r="A32" s="117" t="s">
        <v>180</v>
      </c>
      <c r="B32" s="120" t="s">
        <v>177</v>
      </c>
    </row>
    <row r="33" spans="1:2" ht="15.75" customHeight="1" x14ac:dyDescent="0.3">
      <c r="A33" s="117" t="s">
        <v>181</v>
      </c>
      <c r="B33" s="120" t="s">
        <v>177</v>
      </c>
    </row>
    <row r="34" spans="1:2" ht="15.75" customHeight="1" x14ac:dyDescent="0.3">
      <c r="A34" s="117" t="s">
        <v>182</v>
      </c>
      <c r="B34" s="120" t="s">
        <v>177</v>
      </c>
    </row>
    <row r="35" spans="1:2" ht="15.75" customHeight="1" x14ac:dyDescent="0.3">
      <c r="A35" s="117" t="s">
        <v>183</v>
      </c>
      <c r="B35" s="120" t="s">
        <v>177</v>
      </c>
    </row>
    <row r="36" spans="1:2" ht="15.75" customHeight="1" x14ac:dyDescent="0.3">
      <c r="A36" s="117" t="s">
        <v>184</v>
      </c>
      <c r="B36" s="120" t="s">
        <v>177</v>
      </c>
    </row>
    <row r="37" spans="1:2" ht="15.75" customHeight="1" x14ac:dyDescent="0.3">
      <c r="A37" s="117" t="s">
        <v>185</v>
      </c>
      <c r="B37" s="120" t="s">
        <v>177</v>
      </c>
    </row>
    <row r="38" spans="1:2" ht="15.75" customHeight="1" x14ac:dyDescent="0.3">
      <c r="A38" s="121" t="s">
        <v>186</v>
      </c>
      <c r="B38" s="120" t="s">
        <v>177</v>
      </c>
    </row>
    <row r="39" spans="1:2" ht="15.75" customHeight="1" x14ac:dyDescent="0.3">
      <c r="A39" s="117" t="s">
        <v>187</v>
      </c>
      <c r="B39" s="120" t="s">
        <v>188</v>
      </c>
    </row>
    <row r="40" spans="1:2" ht="15.75" customHeight="1" x14ac:dyDescent="0.3">
      <c r="A40" s="117" t="s">
        <v>189</v>
      </c>
      <c r="B40" s="120" t="s">
        <v>188</v>
      </c>
    </row>
    <row r="41" spans="1:2" ht="16.5" customHeight="1" x14ac:dyDescent="0.3">
      <c r="A41" s="117" t="s">
        <v>190</v>
      </c>
      <c r="B41" s="120" t="s">
        <v>188</v>
      </c>
    </row>
    <row r="42" spans="1:2" ht="16.5" customHeight="1" x14ac:dyDescent="0.3">
      <c r="A42" s="117" t="s">
        <v>191</v>
      </c>
      <c r="B42" s="120" t="s">
        <v>188</v>
      </c>
    </row>
    <row r="43" spans="1:2" ht="15.75" customHeight="1" x14ac:dyDescent="0.3">
      <c r="A43" s="117" t="s">
        <v>192</v>
      </c>
      <c r="B43" s="120" t="s">
        <v>193</v>
      </c>
    </row>
    <row r="44" spans="1:2" ht="15.75" customHeight="1" x14ac:dyDescent="0.3">
      <c r="A44" s="117" t="s">
        <v>194</v>
      </c>
      <c r="B44" s="120" t="s">
        <v>193</v>
      </c>
    </row>
    <row r="45" spans="1:2" ht="15.75" customHeight="1" x14ac:dyDescent="0.3">
      <c r="A45" s="117" t="s">
        <v>195</v>
      </c>
      <c r="B45" s="120" t="s">
        <v>193</v>
      </c>
    </row>
    <row r="46" spans="1:2" ht="15.75" customHeight="1" x14ac:dyDescent="0.3">
      <c r="A46" s="117" t="s">
        <v>196</v>
      </c>
      <c r="B46" s="120" t="s">
        <v>193</v>
      </c>
    </row>
    <row r="47" spans="1:2" ht="15.75" customHeight="1" x14ac:dyDescent="0.3">
      <c r="A47" s="117" t="s">
        <v>197</v>
      </c>
      <c r="B47" s="120" t="s">
        <v>193</v>
      </c>
    </row>
    <row r="48" spans="1:2" ht="15.75" customHeight="1" x14ac:dyDescent="0.3">
      <c r="A48" s="117" t="s">
        <v>198</v>
      </c>
      <c r="B48" s="120" t="s">
        <v>193</v>
      </c>
    </row>
    <row r="49" spans="1:2" ht="15.75" customHeight="1" x14ac:dyDescent="0.3">
      <c r="A49" s="117" t="s">
        <v>199</v>
      </c>
      <c r="B49" s="120" t="s">
        <v>152</v>
      </c>
    </row>
    <row r="50" spans="1:2" ht="15.75" customHeight="1" x14ac:dyDescent="0.3">
      <c r="A50" s="117" t="s">
        <v>200</v>
      </c>
      <c r="B50" s="120" t="s">
        <v>152</v>
      </c>
    </row>
    <row r="51" spans="1:2" ht="15" customHeight="1" x14ac:dyDescent="0.3">
      <c r="A51" s="117" t="s">
        <v>201</v>
      </c>
      <c r="B51" s="120" t="s">
        <v>155</v>
      </c>
    </row>
    <row r="52" spans="1:2" ht="15" customHeight="1" x14ac:dyDescent="0.3">
      <c r="A52" s="117" t="s">
        <v>202</v>
      </c>
      <c r="B52" s="120" t="s">
        <v>155</v>
      </c>
    </row>
    <row r="53" spans="1:2" ht="14.25" customHeight="1" x14ac:dyDescent="0.3">
      <c r="A53" s="117" t="s">
        <v>203</v>
      </c>
      <c r="B53" s="120" t="s">
        <v>155</v>
      </c>
    </row>
    <row r="54" spans="1:2" ht="14.25" customHeight="1" x14ac:dyDescent="0.3">
      <c r="A54" s="117" t="s">
        <v>204</v>
      </c>
      <c r="B54" s="120" t="s">
        <v>155</v>
      </c>
    </row>
    <row r="55" spans="1:2" ht="15.75" customHeight="1" x14ac:dyDescent="0.3">
      <c r="A55" s="116" t="s">
        <v>205</v>
      </c>
    </row>
    <row r="56" spans="1:2" ht="15.75" customHeight="1" x14ac:dyDescent="0.3">
      <c r="A56" s="117" t="s">
        <v>206</v>
      </c>
    </row>
    <row r="57" spans="1:2" ht="15.75" customHeight="1" x14ac:dyDescent="0.3">
      <c r="A57" s="117" t="s">
        <v>207</v>
      </c>
    </row>
    <row r="58" spans="1:2" ht="15.75" customHeight="1" x14ac:dyDescent="0.3">
      <c r="A58" s="117" t="s">
        <v>208</v>
      </c>
    </row>
    <row r="59" spans="1:2" ht="15.75" customHeight="1" x14ac:dyDescent="0.3">
      <c r="A59" s="117" t="s">
        <v>209</v>
      </c>
    </row>
    <row r="60" spans="1:2" ht="15.75" customHeight="1" x14ac:dyDescent="0.3">
      <c r="A60" s="122" t="s">
        <v>210</v>
      </c>
      <c r="B60" s="123" t="s">
        <v>211</v>
      </c>
    </row>
    <row r="61" spans="1:2" ht="15.75" customHeight="1" x14ac:dyDescent="0.3">
      <c r="A61" s="122" t="s">
        <v>212</v>
      </c>
      <c r="B61" s="123" t="s">
        <v>211</v>
      </c>
    </row>
    <row r="62" spans="1:2" ht="15.75" customHeight="1" x14ac:dyDescent="0.3">
      <c r="A62" s="122" t="s">
        <v>213</v>
      </c>
      <c r="B62" s="123" t="s">
        <v>211</v>
      </c>
    </row>
    <row r="63" spans="1:2" ht="15.75" customHeight="1" x14ac:dyDescent="0.3">
      <c r="A63" s="122" t="s">
        <v>214</v>
      </c>
      <c r="B63" s="123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4" t="s">
        <v>215</v>
      </c>
      <c r="D3" s="12" t="s">
        <v>140</v>
      </c>
      <c r="E3" s="124" t="s">
        <v>216</v>
      </c>
      <c r="F3" s="124" t="s">
        <v>217</v>
      </c>
    </row>
    <row r="4" spans="2:6" ht="14.25" customHeight="1" x14ac:dyDescent="0.3">
      <c r="B4" s="124" t="s">
        <v>121</v>
      </c>
      <c r="D4" s="12" t="s">
        <v>90</v>
      </c>
      <c r="E4" s="123" t="s">
        <v>218</v>
      </c>
    </row>
    <row r="5" spans="2:6" ht="14.25" customHeight="1" x14ac:dyDescent="0.3">
      <c r="B5" s="117" t="s">
        <v>219</v>
      </c>
      <c r="D5" s="117" t="s">
        <v>141</v>
      </c>
      <c r="E5" s="124" t="s">
        <v>220</v>
      </c>
      <c r="F5" s="118"/>
    </row>
    <row r="6" spans="2:6" ht="14.25" customHeight="1" x14ac:dyDescent="0.3">
      <c r="B6" s="117" t="s">
        <v>221</v>
      </c>
      <c r="D6" s="117" t="s">
        <v>88</v>
      </c>
      <c r="E6" s="124" t="s">
        <v>220</v>
      </c>
      <c r="F6" s="118" t="s">
        <v>89</v>
      </c>
    </row>
    <row r="7" spans="2:6" ht="14.25" customHeight="1" x14ac:dyDescent="0.3">
      <c r="B7" s="117" t="s">
        <v>222</v>
      </c>
      <c r="D7" s="117" t="s">
        <v>142</v>
      </c>
      <c r="E7" s="124" t="s">
        <v>220</v>
      </c>
      <c r="F7" s="118" t="s">
        <v>89</v>
      </c>
    </row>
    <row r="8" spans="2:6" ht="14.25" customHeight="1" x14ac:dyDescent="0.3">
      <c r="B8" s="117" t="s">
        <v>223</v>
      </c>
      <c r="D8" s="117" t="s">
        <v>143</v>
      </c>
      <c r="E8" s="12" t="s">
        <v>224</v>
      </c>
      <c r="F8" s="118" t="s">
        <v>225</v>
      </c>
    </row>
    <row r="9" spans="2:6" ht="14.25" customHeight="1" x14ac:dyDescent="0.3">
      <c r="B9" s="117" t="s">
        <v>226</v>
      </c>
      <c r="D9" s="117" t="s">
        <v>145</v>
      </c>
      <c r="E9" s="12" t="s">
        <v>224</v>
      </c>
      <c r="F9" s="118" t="s">
        <v>225</v>
      </c>
    </row>
    <row r="10" spans="2:6" ht="14.25" customHeight="1" x14ac:dyDescent="0.3">
      <c r="B10" s="117" t="s">
        <v>227</v>
      </c>
      <c r="D10" s="117" t="s">
        <v>146</v>
      </c>
      <c r="E10" s="12" t="s">
        <v>224</v>
      </c>
      <c r="F10" s="118" t="s">
        <v>225</v>
      </c>
    </row>
    <row r="11" spans="2:6" ht="14.25" customHeight="1" x14ac:dyDescent="0.3">
      <c r="B11" s="117" t="s">
        <v>228</v>
      </c>
      <c r="D11" s="117" t="s">
        <v>147</v>
      </c>
      <c r="E11" s="124" t="s">
        <v>220</v>
      </c>
      <c r="F11" s="118" t="s">
        <v>148</v>
      </c>
    </row>
    <row r="12" spans="2:6" ht="14.25" customHeight="1" x14ac:dyDescent="0.3">
      <c r="B12" s="117" t="s">
        <v>229</v>
      </c>
      <c r="D12" s="117" t="s">
        <v>149</v>
      </c>
      <c r="E12" s="12" t="s">
        <v>230</v>
      </c>
      <c r="F12" s="118" t="s">
        <v>150</v>
      </c>
    </row>
    <row r="13" spans="2:6" ht="14.25" customHeight="1" x14ac:dyDescent="0.3">
      <c r="B13" s="117" t="s">
        <v>231</v>
      </c>
      <c r="D13" s="117" t="s">
        <v>151</v>
      </c>
      <c r="E13" s="124" t="s">
        <v>220</v>
      </c>
      <c r="F13" s="118" t="s">
        <v>152</v>
      </c>
    </row>
    <row r="14" spans="2:6" ht="14.25" customHeight="1" x14ac:dyDescent="0.3">
      <c r="B14" s="117" t="s">
        <v>232</v>
      </c>
      <c r="D14" s="117" t="s">
        <v>153</v>
      </c>
      <c r="E14" s="124" t="s">
        <v>220</v>
      </c>
      <c r="F14" s="118" t="s">
        <v>152</v>
      </c>
    </row>
    <row r="15" spans="2:6" ht="14.25" customHeight="1" x14ac:dyDescent="0.3">
      <c r="B15" s="117" t="s">
        <v>233</v>
      </c>
      <c r="D15" s="117" t="s">
        <v>154</v>
      </c>
      <c r="E15" s="124" t="s">
        <v>220</v>
      </c>
      <c r="F15" s="119" t="s">
        <v>155</v>
      </c>
    </row>
    <row r="16" spans="2:6" ht="14.25" customHeight="1" x14ac:dyDescent="0.3">
      <c r="B16" s="117" t="s">
        <v>234</v>
      </c>
      <c r="D16" s="117" t="s">
        <v>156</v>
      </c>
      <c r="E16" s="124" t="s">
        <v>220</v>
      </c>
      <c r="F16" s="119" t="s">
        <v>155</v>
      </c>
    </row>
    <row r="17" spans="2:6" ht="14.25" customHeight="1" x14ac:dyDescent="0.3">
      <c r="B17" s="117" t="s">
        <v>235</v>
      </c>
      <c r="D17" s="117" t="s">
        <v>157</v>
      </c>
      <c r="E17" s="124" t="s">
        <v>220</v>
      </c>
      <c r="F17" s="119" t="s">
        <v>155</v>
      </c>
    </row>
    <row r="18" spans="2:6" ht="14.25" customHeight="1" x14ac:dyDescent="0.3">
      <c r="B18" s="117" t="s">
        <v>236</v>
      </c>
      <c r="D18" s="117" t="s">
        <v>158</v>
      </c>
      <c r="E18" s="124" t="s">
        <v>220</v>
      </c>
      <c r="F18" s="119" t="s">
        <v>155</v>
      </c>
    </row>
    <row r="19" spans="2:6" ht="14.25" customHeight="1" x14ac:dyDescent="0.3">
      <c r="B19" s="117" t="s">
        <v>237</v>
      </c>
      <c r="D19" s="117" t="s">
        <v>159</v>
      </c>
      <c r="E19" s="124" t="s">
        <v>230</v>
      </c>
      <c r="F19" s="118" t="s">
        <v>89</v>
      </c>
    </row>
    <row r="20" spans="2:6" ht="14.25" customHeight="1" x14ac:dyDescent="0.3">
      <c r="D20" s="117" t="s">
        <v>160</v>
      </c>
      <c r="E20" s="124" t="s">
        <v>230</v>
      </c>
      <c r="F20" s="118" t="s">
        <v>89</v>
      </c>
    </row>
    <row r="21" spans="2:6" ht="14.25" customHeight="1" x14ac:dyDescent="0.3">
      <c r="D21" s="117" t="s">
        <v>161</v>
      </c>
      <c r="E21" s="124" t="s">
        <v>230</v>
      </c>
      <c r="F21" s="118" t="s">
        <v>89</v>
      </c>
    </row>
    <row r="22" spans="2:6" ht="14.25" customHeight="1" x14ac:dyDescent="0.3">
      <c r="D22" s="117" t="s">
        <v>162</v>
      </c>
      <c r="E22" s="124" t="s">
        <v>230</v>
      </c>
      <c r="F22" s="118" t="s">
        <v>163</v>
      </c>
    </row>
    <row r="23" spans="2:6" ht="14.25" customHeight="1" x14ac:dyDescent="0.3">
      <c r="D23" s="117" t="s">
        <v>164</v>
      </c>
      <c r="E23" s="124" t="s">
        <v>230</v>
      </c>
      <c r="F23" s="118" t="s">
        <v>150</v>
      </c>
    </row>
    <row r="24" spans="2:6" ht="14.25" customHeight="1" x14ac:dyDescent="0.3">
      <c r="B24" s="123" t="s">
        <v>89</v>
      </c>
      <c r="D24" s="117" t="s">
        <v>165</v>
      </c>
      <c r="E24" s="124" t="s">
        <v>230</v>
      </c>
      <c r="F24" s="118" t="s">
        <v>152</v>
      </c>
    </row>
    <row r="25" spans="2:6" ht="14.25" customHeight="1" x14ac:dyDescent="0.3">
      <c r="B25" s="124" t="s">
        <v>238</v>
      </c>
      <c r="D25" s="117" t="s">
        <v>166</v>
      </c>
      <c r="E25" s="124" t="s">
        <v>230</v>
      </c>
      <c r="F25" s="118" t="s">
        <v>152</v>
      </c>
    </row>
    <row r="26" spans="2:6" ht="14.25" customHeight="1" x14ac:dyDescent="0.3">
      <c r="B26" s="124" t="s">
        <v>239</v>
      </c>
      <c r="D26" s="117" t="s">
        <v>167</v>
      </c>
      <c r="E26" s="124" t="s">
        <v>230</v>
      </c>
      <c r="F26" s="120" t="s">
        <v>168</v>
      </c>
    </row>
    <row r="27" spans="2:6" ht="14.25" customHeight="1" x14ac:dyDescent="0.3">
      <c r="D27" s="117" t="s">
        <v>169</v>
      </c>
      <c r="E27" s="124" t="s">
        <v>230</v>
      </c>
      <c r="F27" s="120" t="s">
        <v>168</v>
      </c>
    </row>
    <row r="28" spans="2:6" ht="14.25" customHeight="1" x14ac:dyDescent="0.3">
      <c r="B28" s="123" t="s">
        <v>89</v>
      </c>
      <c r="D28" s="117" t="s">
        <v>170</v>
      </c>
      <c r="E28" s="124" t="s">
        <v>230</v>
      </c>
      <c r="F28" s="120" t="s">
        <v>168</v>
      </c>
    </row>
    <row r="29" spans="2:6" ht="14.25" customHeight="1" x14ac:dyDescent="0.3">
      <c r="B29" s="124" t="s">
        <v>240</v>
      </c>
      <c r="D29" s="121" t="s">
        <v>171</v>
      </c>
      <c r="E29" s="124" t="s">
        <v>230</v>
      </c>
      <c r="F29" s="120" t="s">
        <v>168</v>
      </c>
    </row>
    <row r="30" spans="2:6" ht="14.25" customHeight="1" x14ac:dyDescent="0.3">
      <c r="B30" s="124" t="s">
        <v>241</v>
      </c>
      <c r="D30" s="121" t="s">
        <v>172</v>
      </c>
      <c r="E30" s="124" t="s">
        <v>230</v>
      </c>
      <c r="F30" s="118" t="s">
        <v>173</v>
      </c>
    </row>
    <row r="31" spans="2:6" ht="14.25" customHeight="1" x14ac:dyDescent="0.3">
      <c r="B31" s="124" t="s">
        <v>242</v>
      </c>
      <c r="D31" s="117" t="s">
        <v>174</v>
      </c>
      <c r="E31" s="124" t="s">
        <v>230</v>
      </c>
      <c r="F31" s="120" t="s">
        <v>175</v>
      </c>
    </row>
    <row r="32" spans="2:6" ht="14.25" customHeight="1" x14ac:dyDescent="0.3">
      <c r="B32" s="124" t="s">
        <v>243</v>
      </c>
      <c r="D32" s="117" t="s">
        <v>176</v>
      </c>
      <c r="E32" s="124" t="s">
        <v>230</v>
      </c>
      <c r="F32" s="120" t="s">
        <v>177</v>
      </c>
    </row>
    <row r="33" spans="2:6" ht="14.25" customHeight="1" x14ac:dyDescent="0.3">
      <c r="B33" s="124" t="s">
        <v>244</v>
      </c>
      <c r="D33" s="117" t="s">
        <v>178</v>
      </c>
      <c r="E33" s="124" t="s">
        <v>230</v>
      </c>
      <c r="F33" s="120" t="s">
        <v>177</v>
      </c>
    </row>
    <row r="34" spans="2:6" ht="14.25" customHeight="1" x14ac:dyDescent="0.3">
      <c r="B34" s="124" t="s">
        <v>245</v>
      </c>
      <c r="D34" s="117" t="s">
        <v>179</v>
      </c>
      <c r="E34" s="124" t="s">
        <v>230</v>
      </c>
      <c r="F34" s="120" t="s">
        <v>177</v>
      </c>
    </row>
    <row r="35" spans="2:6" ht="14.25" customHeight="1" x14ac:dyDescent="0.3">
      <c r="D35" s="117" t="s">
        <v>180</v>
      </c>
      <c r="E35" s="124" t="s">
        <v>230</v>
      </c>
      <c r="F35" s="120" t="s">
        <v>177</v>
      </c>
    </row>
    <row r="36" spans="2:6" ht="14.25" customHeight="1" x14ac:dyDescent="0.3">
      <c r="B36" s="123" t="s">
        <v>89</v>
      </c>
      <c r="D36" s="117" t="s">
        <v>181</v>
      </c>
      <c r="E36" s="124" t="s">
        <v>230</v>
      </c>
      <c r="F36" s="120" t="s">
        <v>177</v>
      </c>
    </row>
    <row r="37" spans="2:6" ht="14.25" customHeight="1" x14ac:dyDescent="0.3">
      <c r="B37" s="12" t="s">
        <v>241</v>
      </c>
      <c r="D37" s="117" t="s">
        <v>182</v>
      </c>
      <c r="E37" s="124" t="s">
        <v>230</v>
      </c>
      <c r="F37" s="120" t="s">
        <v>177</v>
      </c>
    </row>
    <row r="38" spans="2:6" ht="14.25" customHeight="1" x14ac:dyDescent="0.3">
      <c r="B38" s="12" t="s">
        <v>242</v>
      </c>
      <c r="D38" s="117" t="s">
        <v>183</v>
      </c>
      <c r="E38" s="124" t="s">
        <v>230</v>
      </c>
      <c r="F38" s="120" t="s">
        <v>177</v>
      </c>
    </row>
    <row r="39" spans="2:6" ht="14.25" customHeight="1" x14ac:dyDescent="0.3">
      <c r="B39" s="12" t="s">
        <v>243</v>
      </c>
      <c r="D39" s="117" t="s">
        <v>184</v>
      </c>
      <c r="E39" s="124" t="s">
        <v>230</v>
      </c>
      <c r="F39" s="120" t="s">
        <v>177</v>
      </c>
    </row>
    <row r="40" spans="2:6" ht="14.25" customHeight="1" x14ac:dyDescent="0.3">
      <c r="B40" s="12" t="s">
        <v>244</v>
      </c>
      <c r="D40" s="117" t="s">
        <v>185</v>
      </c>
      <c r="E40" s="124" t="s">
        <v>230</v>
      </c>
      <c r="F40" s="120" t="s">
        <v>177</v>
      </c>
    </row>
    <row r="41" spans="2:6" ht="14.25" customHeight="1" x14ac:dyDescent="0.3">
      <c r="B41" s="12" t="s">
        <v>245</v>
      </c>
      <c r="D41" s="121" t="s">
        <v>186</v>
      </c>
      <c r="E41" s="124" t="s">
        <v>230</v>
      </c>
      <c r="F41" s="120" t="s">
        <v>177</v>
      </c>
    </row>
    <row r="42" spans="2:6" ht="14.25" customHeight="1" x14ac:dyDescent="0.3">
      <c r="B42" s="12" t="s">
        <v>246</v>
      </c>
      <c r="D42" s="117" t="s">
        <v>187</v>
      </c>
      <c r="E42" s="124" t="s">
        <v>230</v>
      </c>
      <c r="F42" s="120" t="s">
        <v>188</v>
      </c>
    </row>
    <row r="43" spans="2:6" ht="14.25" customHeight="1" x14ac:dyDescent="0.3">
      <c r="B43" s="12" t="s">
        <v>247</v>
      </c>
      <c r="D43" s="117" t="s">
        <v>189</v>
      </c>
      <c r="E43" s="124" t="s">
        <v>230</v>
      </c>
      <c r="F43" s="120" t="s">
        <v>188</v>
      </c>
    </row>
    <row r="44" spans="2:6" ht="14.25" customHeight="1" x14ac:dyDescent="0.3">
      <c r="B44" s="12" t="s">
        <v>248</v>
      </c>
      <c r="D44" s="117" t="s">
        <v>190</v>
      </c>
      <c r="E44" s="124" t="s">
        <v>230</v>
      </c>
      <c r="F44" s="120" t="s">
        <v>188</v>
      </c>
    </row>
    <row r="45" spans="2:6" ht="14.25" customHeight="1" x14ac:dyDescent="0.3">
      <c r="D45" s="117" t="s">
        <v>191</v>
      </c>
      <c r="E45" s="124" t="s">
        <v>230</v>
      </c>
      <c r="F45" s="120" t="s">
        <v>188</v>
      </c>
    </row>
    <row r="46" spans="2:6" ht="14.25" customHeight="1" x14ac:dyDescent="0.3">
      <c r="D46" s="12" t="s">
        <v>249</v>
      </c>
      <c r="E46" s="12" t="s">
        <v>230</v>
      </c>
      <c r="F46" s="120" t="s">
        <v>250</v>
      </c>
    </row>
    <row r="47" spans="2:6" ht="14.25" customHeight="1" x14ac:dyDescent="0.3">
      <c r="D47" s="12" t="s">
        <v>251</v>
      </c>
      <c r="E47" s="12" t="s">
        <v>230</v>
      </c>
      <c r="F47" s="120" t="s">
        <v>252</v>
      </c>
    </row>
    <row r="48" spans="2:6" ht="14.25" customHeight="1" x14ac:dyDescent="0.3">
      <c r="B48" s="124" t="s">
        <v>66</v>
      </c>
      <c r="D48" s="117" t="s">
        <v>192</v>
      </c>
      <c r="E48" s="12" t="s">
        <v>224</v>
      </c>
      <c r="F48" s="120" t="s">
        <v>253</v>
      </c>
    </row>
    <row r="49" spans="2:6" ht="14.25" customHeight="1" x14ac:dyDescent="0.3">
      <c r="B49" s="123" t="s">
        <v>89</v>
      </c>
      <c r="D49" s="117" t="s">
        <v>194</v>
      </c>
      <c r="E49" s="12" t="s">
        <v>224</v>
      </c>
      <c r="F49" s="120" t="s">
        <v>253</v>
      </c>
    </row>
    <row r="50" spans="2:6" ht="14.25" customHeight="1" x14ac:dyDescent="0.3">
      <c r="B50" s="124">
        <v>1</v>
      </c>
      <c r="D50" s="117" t="s">
        <v>195</v>
      </c>
      <c r="E50" s="12" t="s">
        <v>224</v>
      </c>
      <c r="F50" s="120" t="s">
        <v>253</v>
      </c>
    </row>
    <row r="51" spans="2:6" ht="14.25" customHeight="1" x14ac:dyDescent="0.3">
      <c r="B51" s="124">
        <v>2</v>
      </c>
      <c r="D51" s="117" t="s">
        <v>196</v>
      </c>
      <c r="E51" s="12" t="s">
        <v>224</v>
      </c>
      <c r="F51" s="120" t="s">
        <v>253</v>
      </c>
    </row>
    <row r="52" spans="2:6" ht="14.25" customHeight="1" x14ac:dyDescent="0.3">
      <c r="B52" s="124">
        <v>3</v>
      </c>
      <c r="D52" s="117" t="s">
        <v>197</v>
      </c>
      <c r="E52" s="12" t="s">
        <v>224</v>
      </c>
      <c r="F52" s="120" t="s">
        <v>253</v>
      </c>
    </row>
    <row r="53" spans="2:6" ht="14.25" customHeight="1" x14ac:dyDescent="0.3">
      <c r="B53" s="124">
        <v>4</v>
      </c>
      <c r="D53" s="117" t="s">
        <v>198</v>
      </c>
      <c r="E53" s="12" t="s">
        <v>224</v>
      </c>
      <c r="F53" s="120" t="s">
        <v>253</v>
      </c>
    </row>
    <row r="54" spans="2:6" ht="14.25" customHeight="1" x14ac:dyDescent="0.3">
      <c r="B54" s="124">
        <v>5</v>
      </c>
      <c r="D54" s="117" t="s">
        <v>254</v>
      </c>
      <c r="E54" s="12" t="s">
        <v>224</v>
      </c>
      <c r="F54" s="120" t="s">
        <v>152</v>
      </c>
    </row>
    <row r="55" spans="2:6" ht="14.25" customHeight="1" x14ac:dyDescent="0.3">
      <c r="B55" s="124">
        <v>6</v>
      </c>
      <c r="D55" s="117" t="s">
        <v>200</v>
      </c>
      <c r="E55" s="12" t="s">
        <v>224</v>
      </c>
      <c r="F55" s="120" t="s">
        <v>152</v>
      </c>
    </row>
    <row r="56" spans="2:6" ht="14.25" customHeight="1" x14ac:dyDescent="0.3">
      <c r="B56" s="124">
        <v>7</v>
      </c>
      <c r="D56" s="117" t="s">
        <v>201</v>
      </c>
      <c r="E56" s="12" t="s">
        <v>224</v>
      </c>
      <c r="F56" s="120" t="s">
        <v>155</v>
      </c>
    </row>
    <row r="57" spans="2:6" ht="14.25" customHeight="1" x14ac:dyDescent="0.3">
      <c r="B57" s="124">
        <v>8</v>
      </c>
      <c r="D57" s="117" t="s">
        <v>202</v>
      </c>
      <c r="E57" s="12" t="s">
        <v>224</v>
      </c>
      <c r="F57" s="120" t="s">
        <v>155</v>
      </c>
    </row>
    <row r="58" spans="2:6" ht="14.25" customHeight="1" x14ac:dyDescent="0.3">
      <c r="B58" s="124">
        <v>9</v>
      </c>
      <c r="D58" s="117" t="s">
        <v>203</v>
      </c>
      <c r="E58" s="12" t="s">
        <v>224</v>
      </c>
      <c r="F58" s="120" t="s">
        <v>155</v>
      </c>
    </row>
    <row r="59" spans="2:6" ht="14.25" customHeight="1" x14ac:dyDescent="0.3">
      <c r="B59" s="124">
        <v>10</v>
      </c>
      <c r="D59" s="117" t="s">
        <v>204</v>
      </c>
      <c r="E59" s="12" t="s">
        <v>224</v>
      </c>
      <c r="F59" s="120" t="s">
        <v>155</v>
      </c>
    </row>
    <row r="60" spans="2:6" ht="14.25" customHeight="1" x14ac:dyDescent="0.3">
      <c r="B60" s="124">
        <v>11</v>
      </c>
    </row>
    <row r="61" spans="2:6" ht="14.25" customHeight="1" x14ac:dyDescent="0.3">
      <c r="B61" s="124">
        <v>12</v>
      </c>
    </row>
    <row r="62" spans="2:6" ht="14.25" customHeight="1" x14ac:dyDescent="0.3">
      <c r="B62" s="124">
        <v>13</v>
      </c>
    </row>
    <row r="63" spans="2:6" ht="14.25" customHeight="1" x14ac:dyDescent="0.3">
      <c r="B63" s="124">
        <v>14</v>
      </c>
    </row>
    <row r="64" spans="2:6" ht="14.25" customHeight="1" x14ac:dyDescent="0.3">
      <c r="B64" s="124">
        <v>15</v>
      </c>
    </row>
    <row r="65" spans="2:6" ht="14.25" customHeight="1" x14ac:dyDescent="0.3">
      <c r="B65" s="124">
        <v>16</v>
      </c>
    </row>
    <row r="66" spans="2:6" ht="14.25" customHeight="1" x14ac:dyDescent="0.3">
      <c r="B66" s="124">
        <v>17</v>
      </c>
    </row>
    <row r="67" spans="2:6" ht="14.25" customHeight="1" x14ac:dyDescent="0.3">
      <c r="B67" s="124">
        <v>18</v>
      </c>
    </row>
    <row r="68" spans="2:6" ht="14.25" customHeight="1" x14ac:dyDescent="0.3">
      <c r="B68" s="124">
        <v>19</v>
      </c>
    </row>
    <row r="69" spans="2:6" ht="14.25" customHeight="1" x14ac:dyDescent="0.3">
      <c r="B69" s="124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08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7" t="s">
        <v>206</v>
      </c>
      <c r="E74" s="12" t="s">
        <v>220</v>
      </c>
    </row>
    <row r="75" spans="2:6" ht="14.25" customHeight="1" x14ac:dyDescent="0.3">
      <c r="B75" s="12" t="s">
        <v>256</v>
      </c>
      <c r="D75" s="117" t="s">
        <v>207</v>
      </c>
      <c r="E75" s="12" t="s">
        <v>220</v>
      </c>
    </row>
    <row r="76" spans="2:6" ht="14.25" customHeight="1" x14ac:dyDescent="0.3">
      <c r="B76" s="12" t="s">
        <v>257</v>
      </c>
      <c r="D76" s="117" t="s">
        <v>208</v>
      </c>
      <c r="E76" s="12" t="s">
        <v>220</v>
      </c>
    </row>
    <row r="77" spans="2:6" ht="14.25" customHeight="1" x14ac:dyDescent="0.3">
      <c r="B77" s="12" t="s">
        <v>258</v>
      </c>
      <c r="D77" s="117" t="s">
        <v>209</v>
      </c>
      <c r="E77" s="12" t="s">
        <v>220</v>
      </c>
    </row>
    <row r="78" spans="2:6" ht="14.25" customHeight="1" x14ac:dyDescent="0.3">
      <c r="D78" s="122" t="s">
        <v>210</v>
      </c>
      <c r="E78" s="12" t="s">
        <v>224</v>
      </c>
      <c r="F78" s="123" t="s">
        <v>211</v>
      </c>
    </row>
    <row r="79" spans="2:6" ht="14.25" customHeight="1" x14ac:dyDescent="0.3">
      <c r="B79" s="108"/>
      <c r="D79" s="122" t="s">
        <v>212</v>
      </c>
      <c r="E79" s="12" t="s">
        <v>224</v>
      </c>
      <c r="F79" s="123" t="s">
        <v>211</v>
      </c>
    </row>
    <row r="80" spans="2:6" ht="14.25" customHeight="1" x14ac:dyDescent="0.3">
      <c r="B80" s="12"/>
      <c r="D80" s="122" t="s">
        <v>213</v>
      </c>
      <c r="E80" s="12" t="s">
        <v>224</v>
      </c>
      <c r="F80" s="123" t="s">
        <v>211</v>
      </c>
    </row>
    <row r="81" spans="2:6" ht="14.25" customHeight="1" x14ac:dyDescent="0.3">
      <c r="B81" s="12"/>
      <c r="D81" s="122" t="s">
        <v>214</v>
      </c>
      <c r="E81" s="12" t="s">
        <v>224</v>
      </c>
      <c r="F81" s="123" t="s">
        <v>211</v>
      </c>
    </row>
    <row r="82" spans="2:6" ht="14.25" customHeight="1" x14ac:dyDescent="0.3"/>
    <row r="83" spans="2:6" ht="14.25" customHeight="1" x14ac:dyDescent="0.3">
      <c r="B83" s="108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08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08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5" t="s">
        <v>259</v>
      </c>
      <c r="B1" s="125" t="s">
        <v>260</v>
      </c>
      <c r="C1" s="125" t="s">
        <v>261</v>
      </c>
      <c r="D1" s="125" t="s">
        <v>262</v>
      </c>
    </row>
    <row r="2" spans="1:4" ht="14.4" x14ac:dyDescent="0.3">
      <c r="A2" s="126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6">
        <v>1.02</v>
      </c>
      <c r="B3" s="12" t="s">
        <v>266</v>
      </c>
      <c r="C3" s="12" t="s">
        <v>267</v>
      </c>
    </row>
    <row r="4" spans="1:4" ht="43.2" x14ac:dyDescent="0.3">
      <c r="A4" s="126">
        <v>2</v>
      </c>
      <c r="B4" s="127" t="s">
        <v>268</v>
      </c>
    </row>
    <row r="5" spans="1:4" ht="28.8" x14ac:dyDescent="0.3">
      <c r="A5" s="126">
        <v>2.0099999999999998</v>
      </c>
      <c r="B5" s="127" t="s">
        <v>269</v>
      </c>
    </row>
    <row r="6" spans="1:4" ht="14.4" x14ac:dyDescent="0.3">
      <c r="A6" s="126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Rebecca Newman</cp:lastModifiedBy>
  <dcterms:created xsi:type="dcterms:W3CDTF">2020-01-31T01:04:26Z</dcterms:created>
  <dcterms:modified xsi:type="dcterms:W3CDTF">2025-10-09T01:05:16Z</dcterms:modified>
</cp:coreProperties>
</file>