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40281474a29d9bb0/Desktop/Trade Cabinet Order forms ^0 info/Jobs Live/"/>
    </mc:Choice>
  </mc:AlternateContent>
  <xr:revisionPtr revIDLastSave="294" documentId="11_09A57DB12A5D556EF96CCE064DE98239A4E26013" xr6:coauthVersionLast="47" xr6:coauthVersionMax="47" xr10:uidLastSave="{AE438A08-364E-4544-B4A2-75791EF31638}"/>
  <bookViews>
    <workbookView minimized="1" xWindow="-20535" yWindow="165" windowWidth="17280" windowHeight="888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  <sheet name="cab 1" sheetId="9" r:id="rId9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5" i="2"/>
  <c r="D1" i="2"/>
</calcChain>
</file>

<file path=xl/sharedStrings.xml><?xml version="1.0" encoding="utf-8"?>
<sst xmlns="http://schemas.openxmlformats.org/spreadsheetml/2006/main" count="868" uniqueCount="305">
  <si>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</si>
  <si>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</si>
  <si>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</si>
  <si>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</si>
  <si>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</si>
  <si>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</si>
  <si>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</si>
  <si>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</si>
  <si>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</si>
  <si>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</si>
  <si>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</si>
  <si>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</si>
  <si>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</si>
  <si>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</si>
  <si>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</si>
  <si>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</si>
  <si>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</si>
  <si>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</si>
  <si>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</si>
  <si>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</si>
  <si>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</si>
  <si>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</si>
  <si>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</si>
  <si>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</si>
  <si>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</si>
  <si>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</si>
  <si>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</si>
  <si>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</si>
  <si>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</si>
  <si>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</si>
  <si>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</si>
  <si>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</si>
  <si>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</si>
  <si>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</si>
  <si>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</si>
  <si>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</si>
  <si>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</si>
  <si>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</si>
  <si>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</si>
  <si>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</si>
  <si>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</si>
  <si>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</si>
  <si>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</si>
  <si>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</si>
  <si>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</si>
  <si>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</si>
  <si>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</si>
  <si>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</si>
  <si>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</si>
  <si>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</si>
  <si>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</si>
  <si>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</si>
  <si>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</si>
  <si>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</si>
  <si>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</si>
  <si>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</si>
  <si>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</si>
  <si>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</si>
  <si>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</si>
  <si>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</si>
  <si>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</si>
  <si>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</si>
  <si>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</si>
  <si>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</si>
  <si>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</si>
  <si>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</si>
  <si>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</si>
  <si>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</si>
  <si>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</si>
  <si>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</si>
  <si>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</si>
  <si>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</si>
  <si>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</si>
  <si>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</si>
  <si>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</si>
  <si>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</si>
  <si>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</si>
  <si>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</si>
  <si>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</si>
  <si>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</si>
  <si>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</si>
  <si>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</si>
  <si>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</si>
  <si>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</si>
  <si>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</si>
  <si>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</si>
  <si>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</si>
  <si>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</si>
  <si>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</si>
  <si>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</si>
  <si>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</si>
  <si>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</si>
  <si>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</si>
  <si>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</si>
  <si>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</si>
  <si>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</si>
  <si>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</si>
  <si>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</si>
  <si>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</si>
  <si>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</si>
  <si>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</si>
  <si>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</si>
  <si>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</si>
  <si>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</si>
  <si>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</si>
  <si>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</si>
  <si>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</si>
  <si>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</si>
  <si>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</si>
  <si>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</si>
  <si>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</si>
  <si>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</si>
  <si>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</si>
  <si>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</si>
  <si>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</si>
  <si>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</si>
  <si>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</si>
  <si>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</si>
  <si>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</si>
  <si>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</si>
  <si>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</si>
  <si>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</si>
  <si>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</si>
  <si>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</si>
  <si>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</si>
  <si>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</si>
  <si>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</si>
  <si>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</si>
  <si>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</si>
  <si>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</si>
  <si>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</si>
  <si>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</si>
  <si>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</si>
  <si>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</si>
  <si>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</si>
  <si>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</si>
  <si>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</si>
  <si>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</si>
  <si>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</si>
  <si>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</si>
  <si>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</si>
  <si>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</si>
  <si>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</si>
  <si>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</si>
  <si>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</si>
  <si>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</si>
  <si>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</si>
  <si>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</si>
  <si>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</si>
  <si>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</si>
  <si>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</si>
  <si>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</si>
  <si>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</si>
  <si>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</si>
  <si>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</si>
  <si>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</si>
  <si>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</si>
  <si>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</si>
  <si>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</si>
  <si>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</si>
  <si>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</si>
  <si>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</si>
  <si>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</si>
  <si>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</si>
  <si>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</si>
  <si>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</si>
  <si>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</si>
  <si>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</si>
  <si>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</si>
  <si>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</si>
  <si>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</si>
  <si>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</si>
  <si>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</si>
  <si>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</si>
  <si>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</si>
  <si>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</si>
  <si>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</si>
  <si>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</si>
  <si>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</si>
  <si>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</si>
  <si>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</si>
  <si>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</si>
  <si>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</si>
  <si>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</si>
  <si>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</si>
  <si>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</si>
  <si>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</si>
  <si>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</si>
  <si>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</si>
  <si>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</si>
  <si>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</si>
  <si>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</si>
  <si>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</si>
  <si>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</si>
  <si>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</si>
  <si>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</si>
  <si>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</si>
  <si>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</si>
  <si>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</si>
  <si>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</si>
  <si>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</si>
  <si>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</si>
  <si>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</si>
  <si>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</si>
  <si>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</si>
  <si>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</si>
  <si>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</si>
  <si>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</si>
  <si>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</si>
  <si>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</si>
  <si>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</si>
  <si>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</si>
  <si>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</si>
  <si>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</si>
  <si>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</si>
  <si>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</si>
  <si>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</si>
  <si>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</si>
  <si>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</si>
  <si>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</si>
  <si>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</si>
  <si>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</si>
  <si>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</si>
  <si>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</si>
  <si>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</si>
  <si>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</si>
  <si>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</si>
  <si>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</si>
  <si>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</si>
  <si>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</si>
  <si>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</si>
  <si>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</si>
  <si>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</si>
  <si>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</si>
  <si>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</si>
  <si>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</si>
  <si>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</si>
  <si>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</si>
  <si>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</si>
  <si>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</si>
  <si>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</si>
  <si>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</si>
  <si>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</si>
  <si>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</si>
  <si>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</si>
  <si>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</si>
  <si>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</si>
  <si>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</si>
  <si>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</si>
  <si>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</si>
  <si>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</si>
  <si>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</si>
  <si>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</si>
  <si>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</si>
  <si>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</si>
  <si>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</si>
  <si>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</si>
  <si>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</si>
  <si>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</si>
  <si>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</si>
  <si>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</si>
  <si>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</si>
  <si>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</si>
  <si>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</si>
  <si>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</si>
  <si>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</si>
  <si>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</si>
  <si>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</si>
  <si>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</si>
  <si>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</si>
  <si>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</si>
  <si>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Bec Newman - It's in the detail - Cabinetry</t>
  </si>
  <si>
    <t>0410 584 422</t>
  </si>
  <si>
    <t>Becjn15@outlook.com</t>
  </si>
  <si>
    <t xml:space="preserve">302 George Street </t>
  </si>
  <si>
    <t>Quote - once approved looking at janrary 2026</t>
  </si>
  <si>
    <t>double sided</t>
  </si>
  <si>
    <t>18mm</t>
  </si>
  <si>
    <t>yes</t>
  </si>
  <si>
    <t>Quote - Master Bedroom</t>
  </si>
  <si>
    <t xml:space="preserve">J-JO1  Nav Lam Shinnoki - Pure Walnut ( Master bedroom ) </t>
  </si>
  <si>
    <t>Matching</t>
  </si>
  <si>
    <t>Master Bed</t>
  </si>
  <si>
    <t xml:space="preserve">Nav - on black core mr mdf - Pure walnut both sides ( Holes all the way thru - 15mm Diameter - 50mm apart </t>
  </si>
  <si>
    <t>Cabinet ht   2099h</t>
  </si>
  <si>
    <t>Door Height -  2088</t>
  </si>
  <si>
    <t xml:space="preserve">12mm </t>
  </si>
  <si>
    <t>Sharon the thing I hope will change is the uppers - cabinets only - 30mm ( shadowline will be 42h + over sized )</t>
  </si>
  <si>
    <t>Door Height 886</t>
  </si>
  <si>
    <t>Cabinet ht   887h</t>
  </si>
  <si>
    <t>could be -30</t>
  </si>
  <si>
    <t>30 =42 + o'size</t>
  </si>
  <si>
    <t>see cab 1 detail</t>
  </si>
  <si>
    <t xml:space="preserve">Grain matched 
Both doors - nav both sides ON BLACK CORE mr mdf 
Drilling for 4 inner drawers 
inner drawers fronts to match carcarcse internals
We will drill for the hanging rails 
Upper cabinet - supply 887h with a fixed but don’t drill screw holes for it </t>
  </si>
  <si>
    <t xml:space="preserve">no </t>
  </si>
  <si>
    <t>Polytec - price as matt range</t>
  </si>
  <si>
    <t>see cab 2 detail</t>
  </si>
  <si>
    <t>see cab 3 detail</t>
  </si>
  <si>
    <t>shadowline</t>
  </si>
  <si>
    <t>see cab 4 detail</t>
  </si>
  <si>
    <t>see cab 5 detail</t>
  </si>
  <si>
    <t xml:space="preserve">wall panelling </t>
  </si>
  <si>
    <t>Kickers - carcase colour</t>
  </si>
  <si>
    <t xml:space="preserve">White board for split batterns </t>
  </si>
  <si>
    <t>see attached MDF boxes for - Bed side tables - to be laminated  ( SEE DETAIL 6 )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</si>
</sst>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14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9" fillId="0" borderId="0" xfId="0" applyFont="1"/>
    <xf numFmtId="0" fontId="0" fillId="12" borderId="0" xfId="0" applyFill="1"/>
    <xf numFmtId="0" fontId="29" fillId="13" borderId="0" xfId="0" applyFont="1" applyFill="1"/>
    <xf numFmtId="0" fontId="0" fillId="13" borderId="0" xfId="0" applyFill="1"/>
    <xf numFmtId="0" fontId="30" fillId="0" borderId="16" xfId="0" applyFont="1" applyBorder="1" applyAlignment="1">
      <alignment horizontal="left" vertical="center" wrapText="1"/>
    </xf>
    <xf numFmtId="0" fontId="30" fillId="0" borderId="31" xfId="0" applyFont="1" applyBorder="1" applyAlignment="1">
      <alignment wrapText="1"/>
    </xf>
    <xf numFmtId="0" fontId="31" fillId="5" borderId="23" xfId="0" applyFont="1" applyFill="1" applyBorder="1" applyAlignment="1">
      <alignment vertical="center"/>
    </xf>
    <xf numFmtId="0" fontId="30" fillId="4" borderId="31" xfId="0" applyFont="1" applyFill="1" applyBorder="1" applyAlignment="1">
      <alignment horizontal="center" vertical="center" wrapText="1"/>
    </xf>
    <xf numFmtId="0" fontId="30" fillId="4" borderId="31" xfId="0" applyFont="1" applyFill="1" applyBorder="1"/>
    <xf numFmtId="0" fontId="30" fillId="0" borderId="81" xfId="0" applyFont="1" applyBorder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0" fontId="4" fillId="4" borderId="32" xfId="0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12" borderId="0" xfId="0" applyFill="1" applyAlignment="1">
      <alignment horizontal="center" vertical="top"/>
    </xf>
    <xf numFmtId="0" fontId="28" fillId="12" borderId="0" xfId="0" applyFont="1" applyFill="1" applyAlignment="1">
      <alignment horizontal="center"/>
    </xf>
    <xf numFmtId="0" fontId="29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124691</xdr:colOff>
      <xdr:row>6</xdr:row>
      <xdr:rowOff>41563</xdr:rowOff>
    </xdr:from>
    <xdr:to>
      <xdr:col>10</xdr:col>
      <xdr:colOff>220465</xdr:colOff>
      <xdr:row>47</xdr:row>
      <xdr:rowOff>5371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CCE1C8-D485-939D-2332-F7133B75F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3091" y="1122218"/>
          <a:ext cx="3753374" cy="7348280"/>
        </a:xfrm>
        <a:prstGeom prst="rect">
          <a:avLst/>
        </a:prstGeom>
      </xdr:spPr>
    </xdr:pic>
    <xdr:clientData/>
  </xdr:twoCellAnchor>
  <xdr:twoCellAnchor editAs="oneCell">
    <xdr:from>
      <xdr:col>13</xdr:col>
      <xdr:colOff>263236</xdr:colOff>
      <xdr:row>6</xdr:row>
      <xdr:rowOff>83127</xdr:rowOff>
    </xdr:from>
    <xdr:to>
      <xdr:col>16</xdr:col>
      <xdr:colOff>530228</xdr:colOff>
      <xdr:row>46</xdr:row>
      <xdr:rowOff>55418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5354EE-CB78-4D14-862E-4BCCCD050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88036" y="1163782"/>
          <a:ext cx="2095792" cy="717665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cjn15@outlook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M11" sqref="M11"/>
    </sheetView>
  </sheetViews>
  <sheetFormatPr defaultColWidth="14.44140625" defaultRowHeight="15" customHeight="1" x14ac:dyDescent="0.3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 x14ac:dyDescent="0.3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 x14ac:dyDescent="0.3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 x14ac:dyDescent="0.3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 x14ac:dyDescent="0.3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 x14ac:dyDescent="0.3">
      <c r="A5" s="1" t="s">
        <v>0</v>
      </c>
      <c r="B5" s="2"/>
      <c r="C5" s="2"/>
      <c r="D5" s="2"/>
      <c r="E5" s="2"/>
      <c r="F5" s="2"/>
      <c r="G5" s="3"/>
      <c r="H5" s="163" t="s">
        <v>1</v>
      </c>
      <c r="I5" s="164"/>
      <c r="J5" s="164"/>
      <c r="K5" s="165"/>
    </row>
    <row r="6" spans="1:27" ht="14.4" x14ac:dyDescent="0.3">
      <c r="A6" s="4" t="s">
        <v>2</v>
      </c>
      <c r="B6" s="155" t="s">
        <v>271</v>
      </c>
      <c r="C6" s="156"/>
      <c r="D6" s="156"/>
      <c r="E6" s="156"/>
      <c r="F6" s="156"/>
      <c r="G6" s="157"/>
      <c r="H6" s="166"/>
      <c r="I6" s="147"/>
      <c r="J6" s="147"/>
      <c r="K6" s="148"/>
    </row>
    <row r="7" spans="1:27" ht="14.4" x14ac:dyDescent="0.3">
      <c r="A7" s="5" t="s">
        <v>3</v>
      </c>
      <c r="B7" s="155" t="s">
        <v>272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 ht="14.4" x14ac:dyDescent="0.3">
      <c r="A8" s="5" t="s">
        <v>4</v>
      </c>
      <c r="B8" s="158" t="s">
        <v>273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 ht="14.4" x14ac:dyDescent="0.3">
      <c r="A9" s="5" t="s">
        <v>5</v>
      </c>
      <c r="B9" s="155" t="s">
        <v>274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 ht="14.4" x14ac:dyDescent="0.3">
      <c r="A10" s="5" t="s">
        <v>6</v>
      </c>
      <c r="B10" s="155" t="s">
        <v>279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 ht="14.4" x14ac:dyDescent="0.3">
      <c r="A11" s="6" t="s">
        <v>7</v>
      </c>
      <c r="B11" s="159" t="s">
        <v>275</v>
      </c>
      <c r="C11" s="157"/>
      <c r="D11" s="157"/>
      <c r="E11" s="157"/>
      <c r="F11" s="157"/>
      <c r="G11" s="157"/>
      <c r="H11" s="149"/>
      <c r="I11" s="150"/>
      <c r="J11" s="150"/>
      <c r="K11" s="151"/>
    </row>
    <row r="12" spans="1:27" ht="26.25" customHeight="1" x14ac:dyDescent="0.3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 ht="14.4" x14ac:dyDescent="0.3">
      <c r="A13" s="9" t="s">
        <v>9</v>
      </c>
      <c r="B13" s="136" t="s">
        <v>295</v>
      </c>
      <c r="C13" s="11" t="s">
        <v>10</v>
      </c>
      <c r="D13" s="160"/>
      <c r="E13" s="161"/>
      <c r="F13" s="161"/>
      <c r="G13" s="162"/>
      <c r="H13" s="149"/>
      <c r="I13" s="150"/>
      <c r="J13" s="150"/>
      <c r="K13" s="151"/>
    </row>
    <row r="14" spans="1:27" ht="15.75" customHeight="1" x14ac:dyDescent="0.3">
      <c r="A14" s="9" t="s">
        <v>11</v>
      </c>
      <c r="B14" s="10" t="s">
        <v>281</v>
      </c>
      <c r="C14" s="11" t="s">
        <v>10</v>
      </c>
      <c r="D14" s="160"/>
      <c r="E14" s="161"/>
      <c r="F14" s="161"/>
      <c r="G14" s="162"/>
      <c r="H14" s="149"/>
      <c r="I14" s="150"/>
      <c r="J14" s="150"/>
      <c r="K14" s="151"/>
    </row>
    <row r="15" spans="1:27" ht="18" customHeight="1" x14ac:dyDescent="0.3">
      <c r="A15" s="9" t="s">
        <v>12</v>
      </c>
      <c r="B15" s="136" t="s">
        <v>294</v>
      </c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3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 x14ac:dyDescent="0.3">
      <c r="A17" s="16" t="s">
        <v>20</v>
      </c>
      <c r="B17" s="17" t="s">
        <v>280</v>
      </c>
      <c r="C17" s="17"/>
      <c r="D17" s="17"/>
      <c r="E17" s="17" t="s">
        <v>276</v>
      </c>
      <c r="F17" s="17" t="s">
        <v>277</v>
      </c>
      <c r="G17" s="18" t="s">
        <v>278</v>
      </c>
      <c r="H17" s="149"/>
      <c r="I17" s="150"/>
      <c r="J17" s="150"/>
      <c r="K17" s="151"/>
    </row>
    <row r="18" spans="1:11" ht="14.4" x14ac:dyDescent="0.3">
      <c r="A18" s="5" t="s">
        <v>21</v>
      </c>
      <c r="B18" s="138" t="s">
        <v>295</v>
      </c>
      <c r="C18" s="19"/>
      <c r="D18" s="19"/>
      <c r="E18" s="19"/>
      <c r="F18" s="19"/>
      <c r="G18" s="20"/>
      <c r="H18" s="149"/>
      <c r="I18" s="150"/>
      <c r="J18" s="150"/>
      <c r="K18" s="151"/>
    </row>
    <row r="19" spans="1:11" ht="14.4" x14ac:dyDescent="0.3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 ht="14.4" x14ac:dyDescent="0.3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 x14ac:dyDescent="0.3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 x14ac:dyDescent="0.3">
      <c r="A22" s="1" t="s">
        <v>25</v>
      </c>
      <c r="B22" s="24"/>
      <c r="C22" s="24"/>
      <c r="D22" s="25"/>
      <c r="E22" s="25"/>
      <c r="F22" s="25"/>
      <c r="G22" s="26"/>
      <c r="H22" s="163" t="s">
        <v>26</v>
      </c>
      <c r="I22" s="164"/>
      <c r="J22" s="164"/>
      <c r="K22" s="165"/>
    </row>
    <row r="23" spans="1:11" ht="18" customHeight="1" x14ac:dyDescent="0.3">
      <c r="A23" s="27" t="s">
        <v>27</v>
      </c>
      <c r="B23" s="28"/>
      <c r="C23" s="29" t="s">
        <v>28</v>
      </c>
      <c r="D23" s="168"/>
      <c r="E23" s="161"/>
      <c r="F23" s="161"/>
      <c r="G23" s="162"/>
      <c r="H23" s="167"/>
      <c r="I23" s="147"/>
      <c r="J23" s="147"/>
      <c r="K23" s="148"/>
    </row>
    <row r="24" spans="1:11" ht="15.75" customHeight="1" x14ac:dyDescent="0.3">
      <c r="A24" s="27" t="s">
        <v>29</v>
      </c>
      <c r="B24" s="28"/>
      <c r="C24" s="29" t="s">
        <v>30</v>
      </c>
      <c r="D24" s="168"/>
      <c r="E24" s="161"/>
      <c r="F24" s="161"/>
      <c r="G24" s="162"/>
      <c r="H24" s="149"/>
      <c r="I24" s="150"/>
      <c r="J24" s="150"/>
      <c r="K24" s="151"/>
    </row>
    <row r="25" spans="1:11" ht="15.75" customHeight="1" x14ac:dyDescent="0.3">
      <c r="A25" s="27" t="s">
        <v>31</v>
      </c>
      <c r="B25" s="28"/>
      <c r="C25" s="30"/>
      <c r="D25" s="169"/>
      <c r="E25" s="161"/>
      <c r="F25" s="161"/>
      <c r="G25" s="162"/>
      <c r="H25" s="149"/>
      <c r="I25" s="150"/>
      <c r="J25" s="150"/>
      <c r="K25" s="151"/>
    </row>
    <row r="26" spans="1:11" ht="15.75" customHeight="1" x14ac:dyDescent="0.3">
      <c r="A26" s="27" t="s">
        <v>32</v>
      </c>
      <c r="B26" s="28"/>
      <c r="C26" s="29" t="s">
        <v>33</v>
      </c>
      <c r="D26" s="168"/>
      <c r="E26" s="161"/>
      <c r="F26" s="161"/>
      <c r="G26" s="162"/>
      <c r="H26" s="149"/>
      <c r="I26" s="150"/>
      <c r="J26" s="150"/>
      <c r="K26" s="151"/>
    </row>
    <row r="27" spans="1:11" ht="15.75" customHeight="1" x14ac:dyDescent="0.3">
      <c r="A27" s="27" t="s">
        <v>34</v>
      </c>
      <c r="B27" s="28"/>
      <c r="C27" s="29" t="s">
        <v>35</v>
      </c>
      <c r="D27" s="168"/>
      <c r="E27" s="161"/>
      <c r="F27" s="161"/>
      <c r="G27" s="162"/>
      <c r="H27" s="149"/>
      <c r="I27" s="150"/>
      <c r="J27" s="150"/>
      <c r="K27" s="151"/>
    </row>
    <row r="28" spans="1:11" ht="15.75" customHeight="1" x14ac:dyDescent="0.3">
      <c r="A28" s="27" t="s">
        <v>36</v>
      </c>
      <c r="B28" s="28"/>
      <c r="C28" s="29" t="s">
        <v>37</v>
      </c>
      <c r="D28" s="168"/>
      <c r="E28" s="161"/>
      <c r="F28" s="161"/>
      <c r="G28" s="162"/>
      <c r="H28" s="149"/>
      <c r="I28" s="150"/>
      <c r="J28" s="150"/>
      <c r="K28" s="151"/>
    </row>
    <row r="29" spans="1:11" ht="15.75" customHeight="1" x14ac:dyDescent="0.3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 x14ac:dyDescent="0.3">
      <c r="A30" s="27" t="s">
        <v>39</v>
      </c>
      <c r="B30" s="28"/>
      <c r="C30" s="30"/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 x14ac:dyDescent="0.3">
      <c r="A31" s="27" t="s">
        <v>40</v>
      </c>
      <c r="B31" s="28"/>
      <c r="C31" s="29" t="s">
        <v>41</v>
      </c>
      <c r="D31" s="168"/>
      <c r="E31" s="161"/>
      <c r="F31" s="161"/>
      <c r="G31" s="162"/>
      <c r="H31" s="149"/>
      <c r="I31" s="150"/>
      <c r="J31" s="150"/>
      <c r="K31" s="151"/>
    </row>
    <row r="32" spans="1:11" ht="15.75" customHeight="1" x14ac:dyDescent="0.3">
      <c r="A32" s="27" t="s">
        <v>42</v>
      </c>
      <c r="B32" s="28"/>
      <c r="C32" s="29" t="s">
        <v>43</v>
      </c>
      <c r="D32" s="168"/>
      <c r="E32" s="161"/>
      <c r="F32" s="161"/>
      <c r="G32" s="162"/>
      <c r="H32" s="149"/>
      <c r="I32" s="150"/>
      <c r="J32" s="150"/>
      <c r="K32" s="151"/>
    </row>
    <row r="33" spans="1:11" ht="15.75" customHeight="1" x14ac:dyDescent="0.3">
      <c r="A33" s="27" t="s">
        <v>44</v>
      </c>
      <c r="B33" s="28"/>
      <c r="C33" s="29" t="s">
        <v>45</v>
      </c>
      <c r="D33" s="168"/>
      <c r="E33" s="161"/>
      <c r="F33" s="161"/>
      <c r="G33" s="162"/>
      <c r="H33" s="149"/>
      <c r="I33" s="150"/>
      <c r="J33" s="150"/>
      <c r="K33" s="151"/>
    </row>
    <row r="34" spans="1:11" ht="10.5" customHeight="1" x14ac:dyDescent="0.3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 x14ac:dyDescent="0.3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 x14ac:dyDescent="0.3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 x14ac:dyDescent="0.3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 x14ac:dyDescent="0.3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 x14ac:dyDescent="0.3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 x14ac:dyDescent="0.3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 x14ac:dyDescent="0.3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 x14ac:dyDescent="0.3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 x14ac:dyDescent="0.3">
      <c r="A43" s="38" t="s">
        <v>54</v>
      </c>
      <c r="B43" s="28"/>
      <c r="C43" s="30" t="s">
        <v>55</v>
      </c>
      <c r="D43" s="171"/>
      <c r="E43" s="161"/>
      <c r="F43" s="161"/>
      <c r="G43" s="162"/>
      <c r="H43" s="149"/>
      <c r="I43" s="150"/>
      <c r="J43" s="150"/>
      <c r="K43" s="151"/>
    </row>
    <row r="44" spans="1:11" ht="18.75" customHeight="1" x14ac:dyDescent="0.3">
      <c r="A44" s="38" t="s">
        <v>56</v>
      </c>
      <c r="B44" s="28"/>
      <c r="C44" s="30"/>
      <c r="D44" s="170"/>
      <c r="E44" s="161"/>
      <c r="F44" s="161"/>
      <c r="G44" s="162"/>
      <c r="H44" s="149"/>
      <c r="I44" s="150"/>
      <c r="J44" s="150"/>
      <c r="K44" s="151"/>
    </row>
    <row r="45" spans="1:11" ht="17.25" customHeight="1" x14ac:dyDescent="0.3">
      <c r="A45" s="38" t="s">
        <v>57</v>
      </c>
      <c r="B45" s="39" t="s">
        <v>58</v>
      </c>
      <c r="C45" s="30"/>
      <c r="D45" s="170"/>
      <c r="E45" s="161"/>
      <c r="F45" s="161"/>
      <c r="G45" s="162"/>
      <c r="H45" s="149"/>
      <c r="I45" s="150"/>
      <c r="J45" s="150"/>
      <c r="K45" s="151"/>
    </row>
    <row r="46" spans="1:11" ht="9" customHeight="1" x14ac:dyDescent="0.3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3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3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3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3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3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3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3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3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3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3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3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3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3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3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3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3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3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3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3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3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3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3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3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3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3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3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3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3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3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3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3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3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3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3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3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3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3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3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3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3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3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3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3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3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3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3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3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3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3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3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3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3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3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3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3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3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3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3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3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3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3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3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3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3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3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3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3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3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3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3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3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3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3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3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3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3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3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3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3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3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3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3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3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3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3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3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3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3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3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3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3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3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3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3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3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3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3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3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3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3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3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3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3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3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3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3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3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3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3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3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3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3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3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3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3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3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3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3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3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3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3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3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3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3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3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3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3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3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3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3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3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3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3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3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3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3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3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3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3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3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3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3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3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3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3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3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3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3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3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3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3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3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3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3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3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3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3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3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3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3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3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3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3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3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3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3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3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3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3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3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3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3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3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3"/>
    <row r="247" spans="1:11" ht="15.75" customHeight="1" x14ac:dyDescent="0.3"/>
    <row r="248" spans="1:11" ht="15.75" customHeight="1" x14ac:dyDescent="0.3"/>
    <row r="249" spans="1:11" ht="15.75" customHeight="1" x14ac:dyDescent="0.3"/>
    <row r="250" spans="1:11" ht="15.75" customHeight="1" x14ac:dyDescent="0.3"/>
    <row r="251" spans="1:11" ht="15.75" customHeight="1" x14ac:dyDescent="0.3"/>
    <row r="252" spans="1:11" ht="15.75" customHeight="1" x14ac:dyDescent="0.3"/>
    <row r="253" spans="1:11" ht="15.75" customHeight="1" x14ac:dyDescent="0.3"/>
    <row r="254" spans="1:11" ht="15.75" customHeight="1" x14ac:dyDescent="0.3"/>
    <row r="255" spans="1:11" ht="15.75" customHeight="1" x14ac:dyDescent="0.3"/>
    <row r="256" spans="1:11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3F4679B4-DC9D-4A7F-A03D-46A77076029B}"/>
  </hyperlinks>
  <pageMargins left="0.15" right="0.15" top="0.15" bottom="0.15" header="0" footer="0"/>
  <pageSetup paperSize="9" scale="2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H2" zoomScale="130" zoomScaleNormal="130" workbookViewId="0">
      <selection activeCell="Y11" sqref="Y11"/>
    </sheetView>
  </sheetViews>
  <sheetFormatPr defaultColWidth="14.44140625" defaultRowHeight="15" customHeight="1" x14ac:dyDescent="0.3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 x14ac:dyDescent="0.6">
      <c r="A1" s="172" t="s">
        <v>59</v>
      </c>
      <c r="B1" s="173"/>
      <c r="C1" s="43" t="s">
        <v>60</v>
      </c>
      <c r="D1" s="44">
        <f>SUM(D5:D47)</f>
        <v>5</v>
      </c>
      <c r="E1" s="45"/>
      <c r="F1" s="45"/>
      <c r="G1" s="46"/>
      <c r="H1" s="174" t="s">
        <v>61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7"/>
      <c r="U1" s="47"/>
      <c r="V1" s="47"/>
      <c r="W1" s="47"/>
      <c r="X1" s="47"/>
      <c r="Y1" s="48"/>
      <c r="Z1" s="49"/>
    </row>
    <row r="2" spans="1:26" ht="23.25" customHeight="1" x14ac:dyDescent="0.3">
      <c r="A2" s="177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8"/>
      <c r="Z2" s="50"/>
    </row>
    <row r="3" spans="1:26" ht="48.75" customHeight="1" x14ac:dyDescent="0.3">
      <c r="A3" s="182" t="s">
        <v>63</v>
      </c>
      <c r="B3" s="179" t="s">
        <v>64</v>
      </c>
      <c r="C3" s="181" t="s">
        <v>65</v>
      </c>
      <c r="D3" s="187" t="s">
        <v>66</v>
      </c>
      <c r="E3" s="190" t="s">
        <v>67</v>
      </c>
      <c r="F3" s="156"/>
      <c r="G3" s="178"/>
      <c r="H3" s="196"/>
      <c r="I3" s="178"/>
      <c r="J3" s="51" t="s">
        <v>68</v>
      </c>
      <c r="K3" s="179" t="s">
        <v>69</v>
      </c>
      <c r="L3" s="179" t="s">
        <v>70</v>
      </c>
      <c r="M3" s="184" t="s">
        <v>71</v>
      </c>
      <c r="N3" s="178"/>
      <c r="O3" s="185" t="s">
        <v>72</v>
      </c>
      <c r="P3" s="156"/>
      <c r="Q3" s="156"/>
      <c r="R3" s="156"/>
      <c r="S3" s="178"/>
      <c r="T3" s="185" t="s">
        <v>73</v>
      </c>
      <c r="U3" s="156"/>
      <c r="V3" s="156"/>
      <c r="W3" s="156"/>
      <c r="X3" s="157"/>
      <c r="Y3" s="186" t="s">
        <v>74</v>
      </c>
      <c r="Z3" s="186" t="s">
        <v>75</v>
      </c>
    </row>
    <row r="4" spans="1:26" ht="33" customHeight="1" x14ac:dyDescent="0.3">
      <c r="A4" s="183"/>
      <c r="B4" s="180"/>
      <c r="C4" s="180"/>
      <c r="D4" s="18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80"/>
      <c r="L4" s="18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80"/>
      <c r="Z4" s="180"/>
    </row>
    <row r="5" spans="1:26" ht="14.4" x14ac:dyDescent="0.3">
      <c r="A5" s="55">
        <v>1</v>
      </c>
      <c r="B5" s="56" t="s">
        <v>282</v>
      </c>
      <c r="C5" s="57" t="s">
        <v>174</v>
      </c>
      <c r="D5" s="58">
        <v>1</v>
      </c>
      <c r="E5" s="59">
        <v>2920</v>
      </c>
      <c r="F5" s="59">
        <v>992</v>
      </c>
      <c r="G5" s="59">
        <v>580</v>
      </c>
      <c r="H5" s="56"/>
      <c r="I5" s="56"/>
      <c r="J5" s="60" t="s">
        <v>89</v>
      </c>
      <c r="K5" s="61" t="str">
        <f>VLOOKUP(C5, Codes!$D$4:$E$59, 2, FALSE)</f>
        <v>Y</v>
      </c>
      <c r="L5" s="62" t="s">
        <v>241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134" t="s">
        <v>292</v>
      </c>
      <c r="Z5" s="135"/>
    </row>
    <row r="6" spans="1:26" ht="14.4" x14ac:dyDescent="0.3">
      <c r="A6" s="55">
        <v>2</v>
      </c>
      <c r="B6" s="56" t="s">
        <v>282</v>
      </c>
      <c r="C6" s="59" t="s">
        <v>174</v>
      </c>
      <c r="D6" s="62">
        <v>1</v>
      </c>
      <c r="E6" s="59">
        <v>2920</v>
      </c>
      <c r="F6" s="59">
        <v>992</v>
      </c>
      <c r="G6" s="59">
        <v>580</v>
      </c>
      <c r="H6" s="56"/>
      <c r="I6" s="56"/>
      <c r="J6" s="60" t="s">
        <v>89</v>
      </c>
      <c r="K6" s="137" t="s">
        <v>238</v>
      </c>
      <c r="L6" s="62" t="s">
        <v>241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134" t="s">
        <v>296</v>
      </c>
      <c r="Z6" s="65"/>
    </row>
    <row r="7" spans="1:26" ht="14.4" x14ac:dyDescent="0.3">
      <c r="A7" s="55">
        <v>3</v>
      </c>
      <c r="B7" s="56" t="s">
        <v>282</v>
      </c>
      <c r="C7" s="59" t="s">
        <v>174</v>
      </c>
      <c r="D7" s="62">
        <v>1</v>
      </c>
      <c r="E7" s="59">
        <v>2920</v>
      </c>
      <c r="F7" s="59">
        <v>992</v>
      </c>
      <c r="G7" s="59">
        <v>580</v>
      </c>
      <c r="H7" s="56"/>
      <c r="I7" s="56"/>
      <c r="J7" s="60" t="s">
        <v>89</v>
      </c>
      <c r="K7" s="137" t="s">
        <v>238</v>
      </c>
      <c r="L7" s="59" t="s">
        <v>241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134" t="s">
        <v>297</v>
      </c>
      <c r="Z7" s="65"/>
    </row>
    <row r="8" spans="1:26" ht="28.8" x14ac:dyDescent="0.3">
      <c r="A8" s="55">
        <v>4</v>
      </c>
      <c r="B8" s="56" t="s">
        <v>282</v>
      </c>
      <c r="C8" s="59" t="s">
        <v>189</v>
      </c>
      <c r="D8" s="62">
        <v>1</v>
      </c>
      <c r="E8" s="59">
        <v>2920</v>
      </c>
      <c r="F8" s="59">
        <v>1165</v>
      </c>
      <c r="G8" s="59">
        <v>500</v>
      </c>
      <c r="H8" s="56"/>
      <c r="I8" s="56"/>
      <c r="J8" s="61" t="s">
        <v>89</v>
      </c>
      <c r="K8" s="61" t="str">
        <f>VLOOKUP(C8, Codes!$D$4:$E$59, 2, FALSE)</f>
        <v>Y</v>
      </c>
      <c r="L8" s="59" t="s">
        <v>241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134" t="s">
        <v>299</v>
      </c>
      <c r="Z8" s="65"/>
    </row>
    <row r="9" spans="1:26" ht="14.4" x14ac:dyDescent="0.3">
      <c r="A9" s="55">
        <v>5</v>
      </c>
      <c r="B9" s="56" t="s">
        <v>282</v>
      </c>
      <c r="C9" s="59" t="s">
        <v>178</v>
      </c>
      <c r="D9" s="62">
        <v>1</v>
      </c>
      <c r="E9" s="59">
        <v>2920</v>
      </c>
      <c r="F9" s="59">
        <v>765</v>
      </c>
      <c r="G9" s="59">
        <v>500</v>
      </c>
      <c r="H9" s="56"/>
      <c r="I9" s="56"/>
      <c r="J9" s="61" t="s">
        <v>89</v>
      </c>
      <c r="K9" s="61" t="str">
        <f>VLOOKUP(C9, Codes!$D$4:$E$59, 2, FALSE)</f>
        <v>Y</v>
      </c>
      <c r="L9" s="59" t="s">
        <v>241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134" t="s">
        <v>300</v>
      </c>
      <c r="Z9" s="65"/>
    </row>
    <row r="10" spans="1:26" ht="14.4" x14ac:dyDescent="0.3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4" x14ac:dyDescent="0.3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4" x14ac:dyDescent="0.3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4" x14ac:dyDescent="0.3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4" x14ac:dyDescent="0.3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4" x14ac:dyDescent="0.3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4" x14ac:dyDescent="0.3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4" x14ac:dyDescent="0.3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4" x14ac:dyDescent="0.3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4" x14ac:dyDescent="0.3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4" x14ac:dyDescent="0.3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3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3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3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3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3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3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3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3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3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3">
      <c r="A30" s="189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 x14ac:dyDescent="0.3">
      <c r="A31" s="182" t="s">
        <v>63</v>
      </c>
      <c r="B31" s="179" t="s">
        <v>64</v>
      </c>
      <c r="C31" s="181" t="s">
        <v>65</v>
      </c>
      <c r="D31" s="187" t="s">
        <v>66</v>
      </c>
      <c r="E31" s="190" t="s">
        <v>92</v>
      </c>
      <c r="F31" s="156"/>
      <c r="G31" s="178"/>
      <c r="H31" s="191" t="s">
        <v>93</v>
      </c>
      <c r="I31" s="179" t="s">
        <v>94</v>
      </c>
      <c r="J31" s="185" t="s">
        <v>95</v>
      </c>
      <c r="K31" s="156"/>
      <c r="L31" s="156"/>
      <c r="M31" s="156"/>
      <c r="N31" s="178"/>
      <c r="O31" s="185" t="s">
        <v>96</v>
      </c>
      <c r="P31" s="156"/>
      <c r="Q31" s="156"/>
      <c r="R31" s="178"/>
      <c r="S31" s="179" t="s">
        <v>97</v>
      </c>
      <c r="T31" s="193" t="s">
        <v>98</v>
      </c>
      <c r="U31" s="194"/>
      <c r="V31" s="194"/>
      <c r="W31" s="194"/>
      <c r="X31" s="195"/>
      <c r="Y31" s="186" t="s">
        <v>99</v>
      </c>
      <c r="Z31" s="186" t="s">
        <v>75</v>
      </c>
    </row>
    <row r="32" spans="1:26" ht="33.75" customHeight="1" x14ac:dyDescent="0.3">
      <c r="A32" s="183"/>
      <c r="B32" s="180"/>
      <c r="C32" s="180"/>
      <c r="D32" s="188"/>
      <c r="E32" s="66" t="s">
        <v>76</v>
      </c>
      <c r="F32" s="66" t="s">
        <v>77</v>
      </c>
      <c r="G32" s="66" t="s">
        <v>78</v>
      </c>
      <c r="H32" s="192"/>
      <c r="I32" s="18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8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80"/>
      <c r="Z32" s="180"/>
    </row>
    <row r="33" spans="1:26" ht="15.75" customHeight="1" x14ac:dyDescent="0.3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3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3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3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3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3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3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3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3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3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3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3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3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3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3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33:F47 N6:N29 E5:F29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33:G47 G5:I29" xr:uid="{00000000-0002-0000-0100-000008000000}">
      <formula1>50</formula1>
      <formula2>1500</formula2>
    </dataValidation>
  </dataValidations>
  <pageMargins left="0.2" right="0.2" top="0.2" bottom="0.2" header="0" footer="0"/>
  <pageSetup paperSize="9" scale="6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3" workbookViewId="0">
      <selection activeCell="N21" sqref="N21"/>
    </sheetView>
  </sheetViews>
  <sheetFormatPr defaultColWidth="14.44140625" defaultRowHeight="15" customHeight="1" x14ac:dyDescent="0.3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 x14ac:dyDescent="0.3">
      <c r="A1" s="204" t="s">
        <v>106</v>
      </c>
      <c r="B1" s="20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6">
      <c r="A2" s="152"/>
      <c r="B2" s="206"/>
      <c r="C2" s="89"/>
      <c r="D2" s="90" t="s">
        <v>107</v>
      </c>
      <c r="E2" s="91">
        <f>SUM(E5:E54)</f>
        <v>34</v>
      </c>
      <c r="F2" s="207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 x14ac:dyDescent="0.3">
      <c r="A3" s="208" t="s">
        <v>110</v>
      </c>
      <c r="B3" s="197" t="s">
        <v>111</v>
      </c>
      <c r="C3" s="197" t="s">
        <v>112</v>
      </c>
      <c r="D3" s="209" t="s">
        <v>113</v>
      </c>
      <c r="E3" s="209" t="s">
        <v>66</v>
      </c>
      <c r="F3" s="197" t="s">
        <v>114</v>
      </c>
      <c r="G3" s="198" t="s">
        <v>115</v>
      </c>
      <c r="H3" s="93" t="s">
        <v>116</v>
      </c>
      <c r="I3" s="199" t="s">
        <v>117</v>
      </c>
      <c r="J3" s="200"/>
      <c r="K3" s="200"/>
      <c r="L3" s="200"/>
      <c r="M3" s="201"/>
      <c r="N3" s="202" t="s">
        <v>118</v>
      </c>
    </row>
    <row r="4" spans="1:14" ht="29.25" customHeight="1" x14ac:dyDescent="0.3">
      <c r="A4" s="183"/>
      <c r="B4" s="180"/>
      <c r="C4" s="180"/>
      <c r="D4" s="180"/>
      <c r="E4" s="180"/>
      <c r="F4" s="180"/>
      <c r="G4" s="19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203"/>
    </row>
    <row r="5" spans="1:14" ht="14.4" x14ac:dyDescent="0.3">
      <c r="A5" s="95">
        <v>1</v>
      </c>
      <c r="B5" s="56" t="s">
        <v>282</v>
      </c>
      <c r="C5" s="62" t="s">
        <v>241</v>
      </c>
      <c r="D5" s="97" t="s">
        <v>222</v>
      </c>
      <c r="E5" s="98">
        <v>2</v>
      </c>
      <c r="F5" s="97">
        <v>3000</v>
      </c>
      <c r="G5" s="97">
        <v>100</v>
      </c>
      <c r="H5" s="97">
        <v>18</v>
      </c>
      <c r="I5" s="99"/>
      <c r="J5" s="99"/>
      <c r="K5" s="99"/>
      <c r="L5" s="99"/>
      <c r="M5" s="99"/>
      <c r="N5" s="139" t="s">
        <v>298</v>
      </c>
    </row>
    <row r="6" spans="1:14" ht="14.4" x14ac:dyDescent="0.3">
      <c r="A6" s="95">
        <v>2</v>
      </c>
      <c r="B6" s="56" t="s">
        <v>282</v>
      </c>
      <c r="C6" s="62" t="s">
        <v>241</v>
      </c>
      <c r="D6" s="97" t="s">
        <v>222</v>
      </c>
      <c r="E6" s="98">
        <v>1</v>
      </c>
      <c r="F6" s="97">
        <v>3000</v>
      </c>
      <c r="G6" s="97">
        <v>100</v>
      </c>
      <c r="H6" s="97">
        <v>18</v>
      </c>
      <c r="I6" s="99"/>
      <c r="J6" s="99"/>
      <c r="K6" s="99"/>
      <c r="L6" s="99"/>
      <c r="M6" s="99"/>
      <c r="N6" s="139" t="s">
        <v>298</v>
      </c>
    </row>
    <row r="7" spans="1:14" ht="14.4" x14ac:dyDescent="0.3">
      <c r="A7" s="95">
        <v>3</v>
      </c>
      <c r="B7" s="56" t="s">
        <v>282</v>
      </c>
      <c r="C7" s="59" t="s">
        <v>242</v>
      </c>
      <c r="D7" s="97" t="s">
        <v>219</v>
      </c>
      <c r="E7" s="97">
        <v>1</v>
      </c>
      <c r="F7" s="97">
        <v>2020</v>
      </c>
      <c r="G7" s="97">
        <v>100</v>
      </c>
      <c r="H7" s="97">
        <v>16</v>
      </c>
      <c r="I7" s="99"/>
      <c r="J7" s="99"/>
      <c r="K7" s="99"/>
      <c r="L7" s="99"/>
      <c r="M7" s="99"/>
      <c r="N7" s="139" t="s">
        <v>302</v>
      </c>
    </row>
    <row r="8" spans="1:14" ht="14.4" x14ac:dyDescent="0.3">
      <c r="A8" s="95">
        <v>4</v>
      </c>
      <c r="B8" s="56" t="s">
        <v>282</v>
      </c>
      <c r="C8" s="59" t="s">
        <v>242</v>
      </c>
      <c r="D8" s="97" t="s">
        <v>219</v>
      </c>
      <c r="E8" s="97">
        <v>1</v>
      </c>
      <c r="F8" s="97">
        <v>1020</v>
      </c>
      <c r="G8" s="97">
        <v>100</v>
      </c>
      <c r="H8" s="97">
        <v>16</v>
      </c>
      <c r="I8" s="99"/>
      <c r="J8" s="99"/>
      <c r="K8" s="99"/>
      <c r="L8" s="99"/>
      <c r="M8" s="99"/>
      <c r="N8" s="139" t="s">
        <v>302</v>
      </c>
    </row>
    <row r="9" spans="1:14" ht="28.8" x14ac:dyDescent="0.3">
      <c r="A9" s="95">
        <v>5</v>
      </c>
      <c r="B9" s="56" t="s">
        <v>282</v>
      </c>
      <c r="C9" s="59" t="s">
        <v>241</v>
      </c>
      <c r="D9" s="97" t="s">
        <v>221</v>
      </c>
      <c r="E9" s="97">
        <v>3</v>
      </c>
      <c r="F9" s="97">
        <v>2978</v>
      </c>
      <c r="G9" s="97">
        <v>765</v>
      </c>
      <c r="H9" s="97">
        <v>18</v>
      </c>
      <c r="I9" s="99"/>
      <c r="J9" s="99"/>
      <c r="K9" s="99"/>
      <c r="L9" s="99"/>
      <c r="M9" s="99"/>
      <c r="N9" s="139" t="s">
        <v>301</v>
      </c>
    </row>
    <row r="10" spans="1:14" ht="14.4" x14ac:dyDescent="0.3">
      <c r="A10" s="95">
        <v>6</v>
      </c>
      <c r="B10" s="56" t="s">
        <v>282</v>
      </c>
      <c r="C10" s="59" t="s">
        <v>241</v>
      </c>
      <c r="D10" s="97" t="s">
        <v>222</v>
      </c>
      <c r="E10" s="97">
        <v>1</v>
      </c>
      <c r="F10" s="97">
        <v>1300</v>
      </c>
      <c r="G10" s="97">
        <v>100</v>
      </c>
      <c r="H10" s="97">
        <v>18</v>
      </c>
      <c r="I10" s="99"/>
      <c r="J10" s="99"/>
      <c r="K10" s="99"/>
      <c r="L10" s="99"/>
      <c r="M10" s="99"/>
      <c r="N10" s="139" t="s">
        <v>298</v>
      </c>
    </row>
    <row r="11" spans="1:14" ht="14.4" x14ac:dyDescent="0.3">
      <c r="A11" s="95">
        <v>7</v>
      </c>
      <c r="B11" s="56" t="s">
        <v>282</v>
      </c>
      <c r="C11" s="59" t="s">
        <v>241</v>
      </c>
      <c r="D11" s="97" t="s">
        <v>222</v>
      </c>
      <c r="E11" s="97">
        <v>1</v>
      </c>
      <c r="F11" s="97">
        <v>2350</v>
      </c>
      <c r="G11" s="97">
        <v>100</v>
      </c>
      <c r="H11" s="97">
        <v>18</v>
      </c>
      <c r="I11" s="99"/>
      <c r="J11" s="99"/>
      <c r="K11" s="99"/>
      <c r="L11" s="99"/>
      <c r="M11" s="99"/>
      <c r="N11" s="139" t="s">
        <v>298</v>
      </c>
    </row>
    <row r="12" spans="1:14" ht="14.4" x14ac:dyDescent="0.3">
      <c r="A12" s="95">
        <v>8</v>
      </c>
      <c r="B12" s="56" t="s">
        <v>282</v>
      </c>
      <c r="C12" s="59" t="s">
        <v>241</v>
      </c>
      <c r="D12" s="97" t="s">
        <v>222</v>
      </c>
      <c r="E12" s="97">
        <v>1</v>
      </c>
      <c r="F12" s="97">
        <v>800</v>
      </c>
      <c r="G12" s="97">
        <v>100</v>
      </c>
      <c r="H12" s="97">
        <v>18</v>
      </c>
      <c r="I12" s="99"/>
      <c r="J12" s="99"/>
      <c r="K12" s="99"/>
      <c r="L12" s="99"/>
      <c r="M12" s="99"/>
      <c r="N12" s="139" t="s">
        <v>298</v>
      </c>
    </row>
    <row r="13" spans="1:14" ht="14.4" x14ac:dyDescent="0.3">
      <c r="A13" s="95">
        <v>9</v>
      </c>
      <c r="B13" s="56" t="s">
        <v>282</v>
      </c>
      <c r="C13" s="59" t="s">
        <v>241</v>
      </c>
      <c r="D13" s="97" t="s">
        <v>222</v>
      </c>
      <c r="E13" s="97">
        <v>1</v>
      </c>
      <c r="F13" s="97">
        <v>3000</v>
      </c>
      <c r="G13" s="97">
        <v>100</v>
      </c>
      <c r="H13" s="97">
        <v>18</v>
      </c>
      <c r="I13" s="99"/>
      <c r="J13" s="99"/>
      <c r="K13" s="99"/>
      <c r="L13" s="99"/>
      <c r="M13" s="99"/>
      <c r="N13" s="139" t="s">
        <v>298</v>
      </c>
    </row>
    <row r="14" spans="1:14" ht="14.4" x14ac:dyDescent="0.3">
      <c r="A14" s="95">
        <v>10</v>
      </c>
      <c r="B14" s="56" t="s">
        <v>282</v>
      </c>
      <c r="C14" s="59" t="s">
        <v>242</v>
      </c>
      <c r="D14" s="97" t="s">
        <v>219</v>
      </c>
      <c r="E14" s="97">
        <v>1</v>
      </c>
      <c r="F14" s="97">
        <v>800</v>
      </c>
      <c r="G14" s="97">
        <v>100</v>
      </c>
      <c r="H14" s="97">
        <v>16</v>
      </c>
      <c r="I14" s="99"/>
      <c r="J14" s="99"/>
      <c r="K14" s="99"/>
      <c r="L14" s="99"/>
      <c r="M14" s="99"/>
      <c r="N14" s="139" t="s">
        <v>302</v>
      </c>
    </row>
    <row r="15" spans="1:14" ht="14.4" x14ac:dyDescent="0.3">
      <c r="A15" s="95">
        <v>11</v>
      </c>
      <c r="B15" s="56" t="s">
        <v>282</v>
      </c>
      <c r="C15" s="59" t="s">
        <v>242</v>
      </c>
      <c r="D15" s="97" t="s">
        <v>219</v>
      </c>
      <c r="E15" s="97">
        <v>1</v>
      </c>
      <c r="F15" s="97">
        <v>850</v>
      </c>
      <c r="G15" s="97">
        <v>100</v>
      </c>
      <c r="H15" s="97">
        <v>16</v>
      </c>
      <c r="I15" s="99"/>
      <c r="J15" s="99"/>
      <c r="K15" s="99"/>
      <c r="L15" s="99"/>
      <c r="M15" s="99"/>
      <c r="N15" s="139" t="s">
        <v>302</v>
      </c>
    </row>
    <row r="16" spans="1:14" ht="14.4" x14ac:dyDescent="0.3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4" x14ac:dyDescent="0.3">
      <c r="A17" s="95">
        <v>13</v>
      </c>
      <c r="B17" s="56" t="s">
        <v>282</v>
      </c>
      <c r="C17" s="59" t="s">
        <v>246</v>
      </c>
      <c r="D17" s="97" t="s">
        <v>219</v>
      </c>
      <c r="E17" s="97">
        <v>18</v>
      </c>
      <c r="F17" s="97">
        <v>760</v>
      </c>
      <c r="G17" s="97">
        <v>100</v>
      </c>
      <c r="H17" s="97">
        <v>16</v>
      </c>
      <c r="I17" s="99"/>
      <c r="J17" s="99"/>
      <c r="K17" s="99"/>
      <c r="L17" s="99"/>
      <c r="M17" s="99"/>
      <c r="N17" s="139" t="s">
        <v>303</v>
      </c>
    </row>
    <row r="18" spans="1:14" ht="14.4" x14ac:dyDescent="0.3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28.8" x14ac:dyDescent="0.3">
      <c r="A19" s="95">
        <v>15</v>
      </c>
      <c r="B19" s="56" t="s">
        <v>282</v>
      </c>
      <c r="C19" s="59" t="s">
        <v>247</v>
      </c>
      <c r="D19" s="97"/>
      <c r="E19" s="97">
        <v>2</v>
      </c>
      <c r="F19" s="97"/>
      <c r="G19" s="97"/>
      <c r="H19" s="97">
        <v>18</v>
      </c>
      <c r="I19" s="99"/>
      <c r="J19" s="99"/>
      <c r="K19" s="99"/>
      <c r="L19" s="99"/>
      <c r="M19" s="99"/>
      <c r="N19" s="139" t="s">
        <v>304</v>
      </c>
    </row>
    <row r="20" spans="1:14" ht="14.4" x14ac:dyDescent="0.3">
      <c r="A20" s="95">
        <v>16</v>
      </c>
      <c r="B20" s="56"/>
      <c r="C20" s="59"/>
      <c r="D20" s="97"/>
      <c r="E20" s="97"/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3">
      <c r="A21" s="95">
        <v>17</v>
      </c>
      <c r="B21" s="56"/>
      <c r="C21" s="59"/>
      <c r="D21" s="97"/>
      <c r="E21" s="97"/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3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3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3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3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3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3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3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3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3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3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3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3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3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3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3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3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3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3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3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3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3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3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3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3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3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3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3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3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3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3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3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3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3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paperSize="9" scale="7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4140625" defaultRowHeight="15" customHeight="1" x14ac:dyDescent="0.3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 x14ac:dyDescent="0.3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10" t="s">
        <v>122</v>
      </c>
      <c r="R2" s="150"/>
      <c r="S2" s="150"/>
    </row>
    <row r="3" spans="2:19" ht="14.4" x14ac:dyDescent="0.3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4" x14ac:dyDescent="0.3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4" x14ac:dyDescent="0.3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4" x14ac:dyDescent="0.3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4" x14ac:dyDescent="0.3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4" x14ac:dyDescent="0.3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4" x14ac:dyDescent="0.3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4" x14ac:dyDescent="0.3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4" x14ac:dyDescent="0.3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4" x14ac:dyDescent="0.3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4" x14ac:dyDescent="0.3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4" x14ac:dyDescent="0.3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4" x14ac:dyDescent="0.3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4" x14ac:dyDescent="0.3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4" x14ac:dyDescent="0.3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4" x14ac:dyDescent="0.3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4" x14ac:dyDescent="0.3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3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3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3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3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3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3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3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3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3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3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3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3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3"/>
    <row r="34" spans="2:16" ht="15.75" customHeight="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3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3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3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3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3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3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3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3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3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3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3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3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3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3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3"/>
    <row r="52" spans="2:16" ht="15.75" customHeight="1" x14ac:dyDescent="0.3"/>
    <row r="53" spans="2:16" ht="15.75" customHeight="1" x14ac:dyDescent="0.3"/>
    <row r="54" spans="2:16" ht="15.75" customHeight="1" x14ac:dyDescent="0.3"/>
    <row r="55" spans="2:16" ht="15.75" customHeight="1" x14ac:dyDescent="0.3"/>
    <row r="56" spans="2:16" ht="15.75" customHeight="1" x14ac:dyDescent="0.3"/>
    <row r="57" spans="2:16" ht="15.75" customHeight="1" x14ac:dyDescent="0.3"/>
    <row r="58" spans="2:16" ht="15.75" customHeight="1" x14ac:dyDescent="0.3"/>
    <row r="59" spans="2:16" ht="15.75" customHeight="1" x14ac:dyDescent="0.3"/>
    <row r="60" spans="2:16" ht="15.75" customHeight="1" x14ac:dyDescent="0.3"/>
    <row r="61" spans="2:16" ht="15.75" customHeight="1" x14ac:dyDescent="0.3"/>
    <row r="62" spans="2:16" ht="15.75" customHeight="1" x14ac:dyDescent="0.3"/>
    <row r="63" spans="2:16" ht="15.75" customHeight="1" x14ac:dyDescent="0.3"/>
    <row r="64" spans="2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4140625" defaultRowHeight="15" customHeight="1" x14ac:dyDescent="0.3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 x14ac:dyDescent="0.3">
      <c r="A1" s="118" t="s">
        <v>140</v>
      </c>
    </row>
    <row r="2" spans="1:2" ht="14.4" x14ac:dyDescent="0.3">
      <c r="A2" s="119" t="s">
        <v>141</v>
      </c>
      <c r="B2" s="120"/>
    </row>
    <row r="3" spans="1:2" ht="14.4" x14ac:dyDescent="0.3">
      <c r="A3" s="119" t="s">
        <v>88</v>
      </c>
      <c r="B3" s="120"/>
    </row>
    <row r="4" spans="1:2" ht="14.4" x14ac:dyDescent="0.3">
      <c r="A4" s="119" t="s">
        <v>142</v>
      </c>
      <c r="B4" s="120"/>
    </row>
    <row r="5" spans="1:2" ht="14.4" x14ac:dyDescent="0.3">
      <c r="A5" s="119" t="s">
        <v>143</v>
      </c>
      <c r="B5" s="120" t="s">
        <v>144</v>
      </c>
    </row>
    <row r="6" spans="1:2" ht="14.4" x14ac:dyDescent="0.3">
      <c r="A6" s="119" t="s">
        <v>145</v>
      </c>
      <c r="B6" s="120" t="s">
        <v>144</v>
      </c>
    </row>
    <row r="7" spans="1:2" ht="14.4" x14ac:dyDescent="0.3">
      <c r="A7" s="119" t="s">
        <v>146</v>
      </c>
      <c r="B7" s="120" t="s">
        <v>144</v>
      </c>
    </row>
    <row r="8" spans="1:2" ht="14.4" x14ac:dyDescent="0.3">
      <c r="A8" s="119" t="s">
        <v>147</v>
      </c>
      <c r="B8" s="120" t="s">
        <v>148</v>
      </c>
    </row>
    <row r="9" spans="1:2" ht="14.4" x14ac:dyDescent="0.3">
      <c r="A9" s="119" t="s">
        <v>149</v>
      </c>
      <c r="B9" s="120" t="s">
        <v>150</v>
      </c>
    </row>
    <row r="10" spans="1:2" ht="14.4" x14ac:dyDescent="0.3">
      <c r="A10" s="119" t="s">
        <v>151</v>
      </c>
      <c r="B10" s="120" t="s">
        <v>152</v>
      </c>
    </row>
    <row r="11" spans="1:2" ht="14.4" x14ac:dyDescent="0.3">
      <c r="A11" s="119" t="s">
        <v>153</v>
      </c>
      <c r="B11" s="120" t="s">
        <v>152</v>
      </c>
    </row>
    <row r="12" spans="1:2" ht="14.4" x14ac:dyDescent="0.3">
      <c r="A12" s="119" t="s">
        <v>154</v>
      </c>
      <c r="B12" s="121" t="s">
        <v>155</v>
      </c>
    </row>
    <row r="13" spans="1:2" ht="14.4" x14ac:dyDescent="0.3">
      <c r="A13" s="119" t="s">
        <v>156</v>
      </c>
      <c r="B13" s="121" t="s">
        <v>155</v>
      </c>
    </row>
    <row r="14" spans="1:2" ht="15.75" customHeight="1" x14ac:dyDescent="0.3">
      <c r="A14" s="119" t="s">
        <v>157</v>
      </c>
      <c r="B14" s="121" t="s">
        <v>155</v>
      </c>
    </row>
    <row r="15" spans="1:2" ht="15.75" customHeight="1" x14ac:dyDescent="0.3">
      <c r="A15" s="119" t="s">
        <v>158</v>
      </c>
      <c r="B15" s="121" t="s">
        <v>155</v>
      </c>
    </row>
    <row r="16" spans="1:2" ht="14.4" x14ac:dyDescent="0.3">
      <c r="A16" s="119" t="s">
        <v>159</v>
      </c>
      <c r="B16" s="120"/>
    </row>
    <row r="17" spans="1:2" ht="14.4" x14ac:dyDescent="0.3">
      <c r="A17" s="119" t="s">
        <v>160</v>
      </c>
      <c r="B17" s="120"/>
    </row>
    <row r="18" spans="1:2" ht="14.4" x14ac:dyDescent="0.3">
      <c r="A18" s="119" t="s">
        <v>161</v>
      </c>
      <c r="B18" s="120"/>
    </row>
    <row r="19" spans="1:2" ht="14.4" x14ac:dyDescent="0.3">
      <c r="A19" s="119" t="s">
        <v>162</v>
      </c>
      <c r="B19" s="120" t="s">
        <v>163</v>
      </c>
    </row>
    <row r="20" spans="1:2" ht="14.4" x14ac:dyDescent="0.3">
      <c r="A20" s="119" t="s">
        <v>164</v>
      </c>
      <c r="B20" s="120" t="s">
        <v>150</v>
      </c>
    </row>
    <row r="21" spans="1:2" ht="15.75" customHeight="1" x14ac:dyDescent="0.3">
      <c r="A21" s="119" t="s">
        <v>165</v>
      </c>
      <c r="B21" s="120" t="s">
        <v>152</v>
      </c>
    </row>
    <row r="22" spans="1:2" ht="15.75" customHeight="1" x14ac:dyDescent="0.3">
      <c r="A22" s="119" t="s">
        <v>166</v>
      </c>
      <c r="B22" s="120" t="s">
        <v>152</v>
      </c>
    </row>
    <row r="23" spans="1:2" ht="15.75" customHeight="1" x14ac:dyDescent="0.3">
      <c r="A23" s="119" t="s">
        <v>167</v>
      </c>
      <c r="B23" s="122" t="s">
        <v>168</v>
      </c>
    </row>
    <row r="24" spans="1:2" ht="15.75" customHeight="1" x14ac:dyDescent="0.3">
      <c r="A24" s="119" t="s">
        <v>169</v>
      </c>
      <c r="B24" s="122" t="s">
        <v>168</v>
      </c>
    </row>
    <row r="25" spans="1:2" ht="15.75" customHeight="1" x14ac:dyDescent="0.3">
      <c r="A25" s="119" t="s">
        <v>170</v>
      </c>
      <c r="B25" s="122" t="s">
        <v>168</v>
      </c>
    </row>
    <row r="26" spans="1:2" ht="15.75" customHeight="1" x14ac:dyDescent="0.3">
      <c r="A26" s="123" t="s">
        <v>171</v>
      </c>
      <c r="B26" s="122" t="s">
        <v>168</v>
      </c>
    </row>
    <row r="27" spans="1:2" ht="15.75" customHeight="1" x14ac:dyDescent="0.3">
      <c r="A27" s="123" t="s">
        <v>172</v>
      </c>
      <c r="B27" s="120" t="s">
        <v>173</v>
      </c>
    </row>
    <row r="28" spans="1:2" ht="15.75" customHeight="1" x14ac:dyDescent="0.3">
      <c r="A28" s="119" t="s">
        <v>174</v>
      </c>
      <c r="B28" s="122" t="s">
        <v>175</v>
      </c>
    </row>
    <row r="29" spans="1:2" ht="15.75" customHeight="1" x14ac:dyDescent="0.3">
      <c r="A29" s="119" t="s">
        <v>176</v>
      </c>
      <c r="B29" s="122" t="s">
        <v>177</v>
      </c>
    </row>
    <row r="30" spans="1:2" ht="15.75" customHeight="1" x14ac:dyDescent="0.3">
      <c r="A30" s="119" t="s">
        <v>178</v>
      </c>
      <c r="B30" s="122" t="s">
        <v>177</v>
      </c>
    </row>
    <row r="31" spans="1:2" ht="15.75" customHeight="1" x14ac:dyDescent="0.3">
      <c r="A31" s="119" t="s">
        <v>179</v>
      </c>
      <c r="B31" s="122" t="s">
        <v>177</v>
      </c>
    </row>
    <row r="32" spans="1:2" ht="15.75" customHeight="1" x14ac:dyDescent="0.3">
      <c r="A32" s="119" t="s">
        <v>180</v>
      </c>
      <c r="B32" s="122" t="s">
        <v>177</v>
      </c>
    </row>
    <row r="33" spans="1:2" ht="15.75" customHeight="1" x14ac:dyDescent="0.3">
      <c r="A33" s="119" t="s">
        <v>181</v>
      </c>
      <c r="B33" s="122" t="s">
        <v>177</v>
      </c>
    </row>
    <row r="34" spans="1:2" ht="15.75" customHeight="1" x14ac:dyDescent="0.3">
      <c r="A34" s="119" t="s">
        <v>182</v>
      </c>
      <c r="B34" s="122" t="s">
        <v>177</v>
      </c>
    </row>
    <row r="35" spans="1:2" ht="15.75" customHeight="1" x14ac:dyDescent="0.3">
      <c r="A35" s="119" t="s">
        <v>183</v>
      </c>
      <c r="B35" s="122" t="s">
        <v>177</v>
      </c>
    </row>
    <row r="36" spans="1:2" ht="15.75" customHeight="1" x14ac:dyDescent="0.3">
      <c r="A36" s="119" t="s">
        <v>184</v>
      </c>
      <c r="B36" s="122" t="s">
        <v>177</v>
      </c>
    </row>
    <row r="37" spans="1:2" ht="15.75" customHeight="1" x14ac:dyDescent="0.3">
      <c r="A37" s="119" t="s">
        <v>185</v>
      </c>
      <c r="B37" s="122" t="s">
        <v>177</v>
      </c>
    </row>
    <row r="38" spans="1:2" ht="15.75" customHeight="1" x14ac:dyDescent="0.3">
      <c r="A38" s="123" t="s">
        <v>186</v>
      </c>
      <c r="B38" s="122" t="s">
        <v>177</v>
      </c>
    </row>
    <row r="39" spans="1:2" ht="15.75" customHeight="1" x14ac:dyDescent="0.3">
      <c r="A39" s="119" t="s">
        <v>187</v>
      </c>
      <c r="B39" s="122" t="s">
        <v>188</v>
      </c>
    </row>
    <row r="40" spans="1:2" ht="15.75" customHeight="1" x14ac:dyDescent="0.3">
      <c r="A40" s="119" t="s">
        <v>189</v>
      </c>
      <c r="B40" s="122" t="s">
        <v>188</v>
      </c>
    </row>
    <row r="41" spans="1:2" ht="16.5" customHeight="1" x14ac:dyDescent="0.3">
      <c r="A41" s="119" t="s">
        <v>190</v>
      </c>
      <c r="B41" s="122" t="s">
        <v>188</v>
      </c>
    </row>
    <row r="42" spans="1:2" ht="16.5" customHeight="1" x14ac:dyDescent="0.3">
      <c r="A42" s="119" t="s">
        <v>191</v>
      </c>
      <c r="B42" s="122" t="s">
        <v>188</v>
      </c>
    </row>
    <row r="43" spans="1:2" ht="15.75" customHeight="1" x14ac:dyDescent="0.3">
      <c r="A43" s="119" t="s">
        <v>192</v>
      </c>
      <c r="B43" s="122" t="s">
        <v>193</v>
      </c>
    </row>
    <row r="44" spans="1:2" ht="15.75" customHeight="1" x14ac:dyDescent="0.3">
      <c r="A44" s="119" t="s">
        <v>194</v>
      </c>
      <c r="B44" s="122" t="s">
        <v>193</v>
      </c>
    </row>
    <row r="45" spans="1:2" ht="15.75" customHeight="1" x14ac:dyDescent="0.3">
      <c r="A45" s="119" t="s">
        <v>195</v>
      </c>
      <c r="B45" s="122" t="s">
        <v>193</v>
      </c>
    </row>
    <row r="46" spans="1:2" ht="15.75" customHeight="1" x14ac:dyDescent="0.3">
      <c r="A46" s="119" t="s">
        <v>196</v>
      </c>
      <c r="B46" s="122" t="s">
        <v>193</v>
      </c>
    </row>
    <row r="47" spans="1:2" ht="15.75" customHeight="1" x14ac:dyDescent="0.3">
      <c r="A47" s="119" t="s">
        <v>197</v>
      </c>
      <c r="B47" s="122" t="s">
        <v>193</v>
      </c>
    </row>
    <row r="48" spans="1:2" ht="15.75" customHeight="1" x14ac:dyDescent="0.3">
      <c r="A48" s="119" t="s">
        <v>198</v>
      </c>
      <c r="B48" s="122" t="s">
        <v>193</v>
      </c>
    </row>
    <row r="49" spans="1:2" ht="15.75" customHeight="1" x14ac:dyDescent="0.3">
      <c r="A49" s="119" t="s">
        <v>199</v>
      </c>
      <c r="B49" s="122" t="s">
        <v>152</v>
      </c>
    </row>
    <row r="50" spans="1:2" ht="15.75" customHeight="1" x14ac:dyDescent="0.3">
      <c r="A50" s="119" t="s">
        <v>200</v>
      </c>
      <c r="B50" s="122" t="s">
        <v>152</v>
      </c>
    </row>
    <row r="51" spans="1:2" ht="15" customHeight="1" x14ac:dyDescent="0.3">
      <c r="A51" s="119" t="s">
        <v>201</v>
      </c>
      <c r="B51" s="122" t="s">
        <v>155</v>
      </c>
    </row>
    <row r="52" spans="1:2" ht="15" customHeight="1" x14ac:dyDescent="0.3">
      <c r="A52" s="119" t="s">
        <v>202</v>
      </c>
      <c r="B52" s="122" t="s">
        <v>155</v>
      </c>
    </row>
    <row r="53" spans="1:2" ht="14.25" customHeight="1" x14ac:dyDescent="0.3">
      <c r="A53" s="119" t="s">
        <v>203</v>
      </c>
      <c r="B53" s="122" t="s">
        <v>155</v>
      </c>
    </row>
    <row r="54" spans="1:2" ht="14.25" customHeight="1" x14ac:dyDescent="0.3">
      <c r="A54" s="119" t="s">
        <v>204</v>
      </c>
      <c r="B54" s="122" t="s">
        <v>155</v>
      </c>
    </row>
    <row r="55" spans="1:2" ht="15.75" customHeight="1" x14ac:dyDescent="0.3">
      <c r="A55" s="118" t="s">
        <v>205</v>
      </c>
    </row>
    <row r="56" spans="1:2" ht="15.75" customHeight="1" x14ac:dyDescent="0.3">
      <c r="A56" s="119" t="s">
        <v>206</v>
      </c>
    </row>
    <row r="57" spans="1:2" ht="15.75" customHeight="1" x14ac:dyDescent="0.3">
      <c r="A57" s="119" t="s">
        <v>207</v>
      </c>
    </row>
    <row r="58" spans="1:2" ht="15.75" customHeight="1" x14ac:dyDescent="0.3">
      <c r="A58" s="119" t="s">
        <v>208</v>
      </c>
    </row>
    <row r="59" spans="1:2" ht="15.75" customHeight="1" x14ac:dyDescent="0.3">
      <c r="A59" s="119" t="s">
        <v>209</v>
      </c>
    </row>
    <row r="60" spans="1:2" ht="15.75" customHeight="1" x14ac:dyDescent="0.3">
      <c r="A60" s="124" t="s">
        <v>210</v>
      </c>
      <c r="B60" s="125" t="s">
        <v>211</v>
      </c>
    </row>
    <row r="61" spans="1:2" ht="15.75" customHeight="1" x14ac:dyDescent="0.3">
      <c r="A61" s="124" t="s">
        <v>212</v>
      </c>
      <c r="B61" s="125" t="s">
        <v>211</v>
      </c>
    </row>
    <row r="62" spans="1:2" ht="15.75" customHeight="1" x14ac:dyDescent="0.3">
      <c r="A62" s="124" t="s">
        <v>213</v>
      </c>
      <c r="B62" s="125" t="s">
        <v>211</v>
      </c>
    </row>
    <row r="63" spans="1:2" ht="15.75" customHeight="1" x14ac:dyDescent="0.3">
      <c r="A63" s="124" t="s">
        <v>214</v>
      </c>
      <c r="B63" s="125" t="s">
        <v>211</v>
      </c>
    </row>
    <row r="64" spans="1: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3">
      <c r="B4" s="126" t="s">
        <v>121</v>
      </c>
      <c r="D4" s="12" t="s">
        <v>90</v>
      </c>
      <c r="E4" s="125" t="s">
        <v>218</v>
      </c>
    </row>
    <row r="5" spans="2:6" ht="14.25" customHeight="1" x14ac:dyDescent="0.3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3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3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3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3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3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3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3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3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3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3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3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3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3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3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3">
      <c r="D20" s="119" t="s">
        <v>160</v>
      </c>
      <c r="E20" s="126" t="s">
        <v>230</v>
      </c>
      <c r="F20" s="120" t="s">
        <v>89</v>
      </c>
    </row>
    <row r="21" spans="2:6" ht="14.25" customHeight="1" x14ac:dyDescent="0.3">
      <c r="D21" s="119" t="s">
        <v>161</v>
      </c>
      <c r="E21" s="126" t="s">
        <v>230</v>
      </c>
      <c r="F21" s="120" t="s">
        <v>89</v>
      </c>
    </row>
    <row r="22" spans="2:6" ht="14.25" customHeight="1" x14ac:dyDescent="0.3">
      <c r="D22" s="119" t="s">
        <v>162</v>
      </c>
      <c r="E22" s="126" t="s">
        <v>230</v>
      </c>
      <c r="F22" s="120" t="s">
        <v>163</v>
      </c>
    </row>
    <row r="23" spans="2:6" ht="14.25" customHeight="1" x14ac:dyDescent="0.3">
      <c r="D23" s="119" t="s">
        <v>164</v>
      </c>
      <c r="E23" s="126" t="s">
        <v>230</v>
      </c>
      <c r="F23" s="120" t="s">
        <v>150</v>
      </c>
    </row>
    <row r="24" spans="2:6" ht="14.25" customHeight="1" x14ac:dyDescent="0.3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3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3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3">
      <c r="D27" s="119" t="s">
        <v>169</v>
      </c>
      <c r="E27" s="126" t="s">
        <v>230</v>
      </c>
      <c r="F27" s="122" t="s">
        <v>168</v>
      </c>
    </row>
    <row r="28" spans="2:6" ht="14.25" customHeight="1" x14ac:dyDescent="0.3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3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3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3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3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3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3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3">
      <c r="D35" s="119" t="s">
        <v>180</v>
      </c>
      <c r="E35" s="126" t="s">
        <v>230</v>
      </c>
      <c r="F35" s="122" t="s">
        <v>177</v>
      </c>
    </row>
    <row r="36" spans="2:6" ht="14.25" customHeight="1" x14ac:dyDescent="0.3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3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3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3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3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3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3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3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3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3">
      <c r="D45" s="119" t="s">
        <v>191</v>
      </c>
      <c r="E45" s="126" t="s">
        <v>230</v>
      </c>
      <c r="F45" s="122" t="s">
        <v>188</v>
      </c>
    </row>
    <row r="46" spans="2:6" ht="14.25" customHeight="1" x14ac:dyDescent="0.3">
      <c r="D46" s="12" t="s">
        <v>249</v>
      </c>
      <c r="E46" s="12" t="s">
        <v>230</v>
      </c>
      <c r="F46" s="122" t="s">
        <v>250</v>
      </c>
    </row>
    <row r="47" spans="2:6" ht="14.25" customHeight="1" x14ac:dyDescent="0.3">
      <c r="D47" s="12" t="s">
        <v>251</v>
      </c>
      <c r="E47" s="12" t="s">
        <v>230</v>
      </c>
      <c r="F47" s="122" t="s">
        <v>252</v>
      </c>
    </row>
    <row r="48" spans="2:6" ht="14.25" customHeight="1" x14ac:dyDescent="0.3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3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3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3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3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3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3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3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3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3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3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3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3">
      <c r="B60" s="126">
        <v>11</v>
      </c>
    </row>
    <row r="61" spans="2:6" ht="14.25" customHeight="1" x14ac:dyDescent="0.3">
      <c r="B61" s="126">
        <v>12</v>
      </c>
    </row>
    <row r="62" spans="2:6" ht="14.25" customHeight="1" x14ac:dyDescent="0.3">
      <c r="B62" s="126">
        <v>13</v>
      </c>
    </row>
    <row r="63" spans="2:6" ht="14.25" customHeight="1" x14ac:dyDescent="0.3">
      <c r="B63" s="126">
        <v>14</v>
      </c>
    </row>
    <row r="64" spans="2:6" ht="14.25" customHeight="1" x14ac:dyDescent="0.3">
      <c r="B64" s="126">
        <v>15</v>
      </c>
    </row>
    <row r="65" spans="2:6" ht="14.25" customHeight="1" x14ac:dyDescent="0.3">
      <c r="B65" s="126">
        <v>16</v>
      </c>
    </row>
    <row r="66" spans="2:6" ht="14.25" customHeight="1" x14ac:dyDescent="0.3">
      <c r="B66" s="126">
        <v>17</v>
      </c>
    </row>
    <row r="67" spans="2:6" ht="14.25" customHeight="1" x14ac:dyDescent="0.3">
      <c r="B67" s="126">
        <v>18</v>
      </c>
    </row>
    <row r="68" spans="2:6" ht="14.25" customHeight="1" x14ac:dyDescent="0.3">
      <c r="B68" s="126">
        <v>19</v>
      </c>
    </row>
    <row r="69" spans="2:6" ht="14.25" customHeight="1" x14ac:dyDescent="0.3">
      <c r="B69" s="126">
        <v>20</v>
      </c>
    </row>
    <row r="70" spans="2:6" ht="14.25" customHeight="1" x14ac:dyDescent="0.3"/>
    <row r="71" spans="2:6" ht="14.25" customHeight="1" x14ac:dyDescent="0.3"/>
    <row r="72" spans="2:6" ht="14.25" customHeight="1" x14ac:dyDescent="0.3">
      <c r="D72" s="12" t="s">
        <v>205</v>
      </c>
    </row>
    <row r="73" spans="2:6" ht="14.25" customHeight="1" x14ac:dyDescent="0.3">
      <c r="B73" s="110" t="s">
        <v>255</v>
      </c>
      <c r="D73" s="12" t="s">
        <v>90</v>
      </c>
      <c r="E73" s="12" t="s">
        <v>218</v>
      </c>
    </row>
    <row r="74" spans="2:6" ht="14.25" customHeight="1" x14ac:dyDescent="0.3">
      <c r="B74" s="12" t="s">
        <v>58</v>
      </c>
      <c r="D74" s="119" t="s">
        <v>206</v>
      </c>
      <c r="E74" s="12" t="s">
        <v>220</v>
      </c>
    </row>
    <row r="75" spans="2:6" ht="14.25" customHeight="1" x14ac:dyDescent="0.3">
      <c r="B75" s="12" t="s">
        <v>256</v>
      </c>
      <c r="D75" s="119" t="s">
        <v>207</v>
      </c>
      <c r="E75" s="12" t="s">
        <v>220</v>
      </c>
    </row>
    <row r="76" spans="2:6" ht="14.25" customHeight="1" x14ac:dyDescent="0.3">
      <c r="B76" s="12" t="s">
        <v>257</v>
      </c>
      <c r="D76" s="119" t="s">
        <v>208</v>
      </c>
      <c r="E76" s="12" t="s">
        <v>220</v>
      </c>
    </row>
    <row r="77" spans="2:6" ht="14.25" customHeight="1" x14ac:dyDescent="0.3">
      <c r="B77" s="12" t="s">
        <v>258</v>
      </c>
      <c r="D77" s="119" t="s">
        <v>209</v>
      </c>
      <c r="E77" s="12" t="s">
        <v>220</v>
      </c>
    </row>
    <row r="78" spans="2:6" ht="14.25" customHeight="1" x14ac:dyDescent="0.3">
      <c r="D78" s="124" t="s">
        <v>210</v>
      </c>
      <c r="E78" s="12" t="s">
        <v>224</v>
      </c>
      <c r="F78" s="125" t="s">
        <v>211</v>
      </c>
    </row>
    <row r="79" spans="2:6" ht="14.25" customHeight="1" x14ac:dyDescent="0.3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3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3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3"/>
    <row r="83" spans="2:6" ht="14.25" customHeight="1" x14ac:dyDescent="0.3">
      <c r="B83" s="110"/>
    </row>
    <row r="84" spans="2:6" ht="14.25" customHeight="1" x14ac:dyDescent="0.3">
      <c r="B84" s="12"/>
    </row>
    <row r="85" spans="2:6" ht="14.25" customHeight="1" x14ac:dyDescent="0.3">
      <c r="B85" s="12"/>
    </row>
    <row r="86" spans="2:6" ht="14.25" customHeight="1" x14ac:dyDescent="0.3">
      <c r="B86" s="12"/>
    </row>
    <row r="87" spans="2:6" ht="14.25" customHeight="1" x14ac:dyDescent="0.3">
      <c r="B87" s="12"/>
    </row>
    <row r="88" spans="2:6" ht="14.25" customHeight="1" x14ac:dyDescent="0.3">
      <c r="B88" s="12"/>
    </row>
    <row r="89" spans="2:6" ht="14.25" customHeight="1" x14ac:dyDescent="0.3"/>
    <row r="90" spans="2:6" ht="14.25" customHeight="1" x14ac:dyDescent="0.3">
      <c r="B90" s="110"/>
    </row>
    <row r="91" spans="2:6" ht="14.25" customHeight="1" x14ac:dyDescent="0.3">
      <c r="B91" s="12"/>
    </row>
    <row r="92" spans="2:6" ht="14.25" customHeight="1" x14ac:dyDescent="0.3">
      <c r="B92" s="12"/>
    </row>
    <row r="93" spans="2:6" ht="14.25" customHeight="1" x14ac:dyDescent="0.3">
      <c r="B93" s="12"/>
    </row>
    <row r="94" spans="2:6" ht="14.25" customHeight="1" x14ac:dyDescent="0.3">
      <c r="B94" s="12"/>
    </row>
    <row r="95" spans="2:6" ht="14.25" customHeight="1" x14ac:dyDescent="0.3">
      <c r="B95" s="12"/>
    </row>
    <row r="96" spans="2:6" ht="14.25" customHeight="1" x14ac:dyDescent="0.3">
      <c r="B96" s="12"/>
    </row>
    <row r="97" spans="2:2" ht="14.25" customHeight="1" x14ac:dyDescent="0.3">
      <c r="B97" s="12"/>
    </row>
    <row r="98" spans="2:2" ht="14.25" customHeight="1" x14ac:dyDescent="0.3">
      <c r="B98" s="12"/>
    </row>
    <row r="99" spans="2:2" ht="14.25" customHeight="1" x14ac:dyDescent="0.3">
      <c r="B99" s="12"/>
    </row>
    <row r="100" spans="2:2" ht="14.25" customHeight="1" x14ac:dyDescent="0.3"/>
    <row r="101" spans="2:2" ht="14.25" customHeight="1" x14ac:dyDescent="0.3"/>
    <row r="102" spans="2:2" ht="14.25" customHeight="1" x14ac:dyDescent="0.3"/>
    <row r="103" spans="2:2" ht="14.25" customHeight="1" x14ac:dyDescent="0.3">
      <c r="B103" s="110"/>
    </row>
    <row r="104" spans="2:2" ht="14.25" customHeight="1" x14ac:dyDescent="0.3">
      <c r="B104" s="12"/>
    </row>
    <row r="105" spans="2:2" ht="15" customHeight="1" x14ac:dyDescent="0.3">
      <c r="B105" s="12"/>
    </row>
    <row r="106" spans="2:2" ht="15.75" customHeight="1" x14ac:dyDescent="0.3"/>
    <row r="107" spans="2:2" ht="15.75" customHeight="1" x14ac:dyDescent="0.3"/>
    <row r="108" spans="2:2" ht="15.75" customHeight="1" x14ac:dyDescent="0.3"/>
    <row r="109" spans="2:2" ht="15.75" customHeight="1" x14ac:dyDescent="0.3"/>
    <row r="110" spans="2:2" ht="15.75" customHeight="1" x14ac:dyDescent="0.3"/>
    <row r="111" spans="2:2" ht="15.75" customHeight="1" x14ac:dyDescent="0.3"/>
    <row r="112" spans="2: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 x14ac:dyDescent="0.3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4" x14ac:dyDescent="0.3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4" x14ac:dyDescent="0.3">
      <c r="A3" s="128">
        <v>1.02</v>
      </c>
      <c r="B3" s="12" t="s">
        <v>266</v>
      </c>
      <c r="C3" s="12" t="s">
        <v>267</v>
      </c>
    </row>
    <row r="4" spans="1:4" ht="43.2" x14ac:dyDescent="0.3">
      <c r="A4" s="128">
        <v>2</v>
      </c>
      <c r="B4" s="129" t="s">
        <v>268</v>
      </c>
    </row>
    <row r="5" spans="1:4" ht="28.8" x14ac:dyDescent="0.3">
      <c r="A5" s="128">
        <v>2.0099999999999998</v>
      </c>
      <c r="B5" s="129" t="s">
        <v>269</v>
      </c>
    </row>
    <row r="6" spans="1:4" ht="14.4" x14ac:dyDescent="0.3">
      <c r="A6" s="128">
        <v>2.02</v>
      </c>
      <c r="B6" s="12" t="s">
        <v>270</v>
      </c>
    </row>
    <row r="8" spans="1:4" ht="14.4" x14ac:dyDescent="0.3">
      <c r="B8" s="12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5BF7A-4EC4-4C04-BEAF-4DF20A8EFD00}">
  <dimension ref="E6:AE53"/>
  <sheetViews>
    <sheetView topLeftCell="A4" zoomScale="70" zoomScaleNormal="70" workbookViewId="0">
      <selection activeCell="V24" sqref="V24"/>
    </sheetView>
  </sheetViews>
  <sheetFormatPr defaultRowHeight="14.4" x14ac:dyDescent="0.3"/>
  <sheetData>
    <row r="6" spans="12:31" x14ac:dyDescent="0.3">
      <c r="L6" s="211" t="s">
        <v>283</v>
      </c>
      <c r="M6" s="211"/>
      <c r="N6" s="211"/>
      <c r="O6" s="211"/>
      <c r="P6" s="211"/>
      <c r="Q6" s="211"/>
      <c r="R6" s="211"/>
      <c r="S6" s="211"/>
      <c r="T6" s="211"/>
      <c r="U6" s="211"/>
      <c r="V6" s="211"/>
    </row>
    <row r="7" spans="12:31" x14ac:dyDescent="0.3">
      <c r="R7">
        <v>12</v>
      </c>
      <c r="U7">
        <v>12</v>
      </c>
    </row>
    <row r="8" spans="12:31" x14ac:dyDescent="0.3">
      <c r="R8" s="130" t="s">
        <v>291</v>
      </c>
      <c r="U8" s="130" t="s">
        <v>291</v>
      </c>
    </row>
    <row r="13" spans="12:31" x14ac:dyDescent="0.3">
      <c r="R13" s="130" t="s">
        <v>289</v>
      </c>
      <c r="U13" s="130" t="s">
        <v>288</v>
      </c>
    </row>
    <row r="14" spans="12:31" ht="14.4" customHeight="1" x14ac:dyDescent="0.3">
      <c r="S14" s="132" t="s">
        <v>290</v>
      </c>
      <c r="T14" s="133"/>
      <c r="Y14" s="213" t="s">
        <v>293</v>
      </c>
      <c r="Z14" s="213"/>
      <c r="AA14" s="213"/>
      <c r="AB14" s="213"/>
      <c r="AC14" s="213"/>
      <c r="AD14" s="213"/>
      <c r="AE14" s="213"/>
    </row>
    <row r="15" spans="12:31" x14ac:dyDescent="0.3">
      <c r="Y15" s="213"/>
      <c r="Z15" s="213"/>
      <c r="AA15" s="213"/>
      <c r="AB15" s="213"/>
      <c r="AC15" s="213"/>
      <c r="AD15" s="213"/>
      <c r="AE15" s="213"/>
    </row>
    <row r="16" spans="12:31" x14ac:dyDescent="0.3">
      <c r="Y16" s="213"/>
      <c r="Z16" s="213"/>
      <c r="AA16" s="213"/>
      <c r="AB16" s="213"/>
      <c r="AC16" s="213"/>
      <c r="AD16" s="213"/>
      <c r="AE16" s="213"/>
    </row>
    <row r="17" spans="22:31" x14ac:dyDescent="0.3">
      <c r="Y17" s="213"/>
      <c r="Z17" s="213"/>
      <c r="AA17" s="213"/>
      <c r="AB17" s="213"/>
      <c r="AC17" s="213"/>
      <c r="AD17" s="213"/>
      <c r="AE17" s="213"/>
    </row>
    <row r="18" spans="22:31" x14ac:dyDescent="0.3">
      <c r="Y18" s="213"/>
      <c r="Z18" s="213"/>
      <c r="AA18" s="213"/>
      <c r="AB18" s="213"/>
      <c r="AC18" s="213"/>
      <c r="AD18" s="213"/>
      <c r="AE18" s="213"/>
    </row>
    <row r="19" spans="22:31" x14ac:dyDescent="0.3">
      <c r="V19">
        <v>1</v>
      </c>
      <c r="Y19" s="213"/>
      <c r="Z19" s="213"/>
      <c r="AA19" s="213"/>
      <c r="AB19" s="213"/>
      <c r="AC19" s="213"/>
      <c r="AD19" s="213"/>
      <c r="AE19" s="213"/>
    </row>
    <row r="20" spans="22:31" x14ac:dyDescent="0.3">
      <c r="V20">
        <v>1</v>
      </c>
      <c r="Y20" s="213"/>
      <c r="Z20" s="213"/>
      <c r="AA20" s="213"/>
      <c r="AB20" s="213"/>
      <c r="AC20" s="213"/>
      <c r="AD20" s="213"/>
      <c r="AE20" s="213"/>
    </row>
    <row r="21" spans="22:31" x14ac:dyDescent="0.3">
      <c r="Y21" s="213"/>
      <c r="Z21" s="213"/>
      <c r="AA21" s="213"/>
      <c r="AB21" s="213"/>
      <c r="AC21" s="213"/>
      <c r="AD21" s="213"/>
      <c r="AE21" s="213"/>
    </row>
    <row r="22" spans="22:31" x14ac:dyDescent="0.3">
      <c r="Y22" s="213"/>
      <c r="Z22" s="213"/>
      <c r="AA22" s="213"/>
      <c r="AB22" s="213"/>
      <c r="AC22" s="213"/>
      <c r="AD22" s="213"/>
      <c r="AE22" s="213"/>
    </row>
    <row r="23" spans="22:31" x14ac:dyDescent="0.3">
      <c r="Y23" s="213"/>
      <c r="Z23" s="213"/>
      <c r="AA23" s="213"/>
      <c r="AB23" s="213"/>
      <c r="AC23" s="213"/>
      <c r="AD23" s="213"/>
      <c r="AE23" s="213"/>
    </row>
    <row r="24" spans="22:31" x14ac:dyDescent="0.3">
      <c r="Y24" s="213"/>
      <c r="Z24" s="213"/>
      <c r="AA24" s="213"/>
      <c r="AB24" s="213"/>
      <c r="AC24" s="213"/>
      <c r="AD24" s="213"/>
      <c r="AE24" s="213"/>
    </row>
    <row r="25" spans="22:31" x14ac:dyDescent="0.3">
      <c r="Y25" s="213"/>
      <c r="Z25" s="213"/>
      <c r="AA25" s="213"/>
      <c r="AB25" s="213"/>
      <c r="AC25" s="213"/>
      <c r="AD25" s="213"/>
      <c r="AE25" s="213"/>
    </row>
    <row r="26" spans="22:31" x14ac:dyDescent="0.3">
      <c r="Y26" s="213"/>
      <c r="Z26" s="213"/>
      <c r="AA26" s="213"/>
      <c r="AB26" s="213"/>
      <c r="AC26" s="213"/>
      <c r="AD26" s="213"/>
      <c r="AE26" s="213"/>
    </row>
    <row r="27" spans="22:31" x14ac:dyDescent="0.3">
      <c r="Y27" s="213"/>
      <c r="Z27" s="213"/>
      <c r="AA27" s="213"/>
      <c r="AB27" s="213"/>
      <c r="AC27" s="213"/>
      <c r="AD27" s="213"/>
      <c r="AE27" s="213"/>
    </row>
    <row r="28" spans="22:31" x14ac:dyDescent="0.3">
      <c r="X28" s="130"/>
    </row>
    <row r="34" spans="18:22" x14ac:dyDescent="0.3">
      <c r="R34" t="s">
        <v>284</v>
      </c>
      <c r="U34" t="s">
        <v>285</v>
      </c>
    </row>
    <row r="35" spans="18:22" x14ac:dyDescent="0.3">
      <c r="S35">
        <v>-70</v>
      </c>
    </row>
    <row r="36" spans="18:22" x14ac:dyDescent="0.3">
      <c r="S36" s="131">
        <v>2029</v>
      </c>
    </row>
    <row r="46" spans="18:22" x14ac:dyDescent="0.3">
      <c r="R46">
        <v>70</v>
      </c>
      <c r="V46" t="s">
        <v>286</v>
      </c>
    </row>
    <row r="52" spans="5:21" x14ac:dyDescent="0.3">
      <c r="E52" s="212" t="s">
        <v>287</v>
      </c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</row>
    <row r="53" spans="5:21" x14ac:dyDescent="0.3"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</row>
  </sheetData>
  <mergeCells count="3">
    <mergeCell ref="L6:V6"/>
    <mergeCell ref="E52:U53"/>
    <mergeCell ref="Y14:AE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cab 1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Rebecca Newman</cp:lastModifiedBy>
  <cp:lastPrinted>2025-09-22T23:25:52Z</cp:lastPrinted>
  <dcterms:created xsi:type="dcterms:W3CDTF">2020-01-31T01:04:26Z</dcterms:created>
  <dcterms:modified xsi:type="dcterms:W3CDTF">2025-10-01T23:53:02Z</dcterms:modified>
</cp:coreProperties>
</file>