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1" l="1"/>
  <c r="H35" i="1"/>
  <c r="H34" i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<sst xmlns="http://schemas.openxmlformats.org/spreadsheetml/2006/main" count="885" uniqueCount="326">
  <si>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</si>
  <si>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</si>
  <si>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</si>
  <si>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</si>
  <si>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</si>
  <si>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</si>
  <si>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</si>
  <si>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</si>
  <si>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</si>
  <si>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</si>
  <si>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</si>
  <si>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</si>
  <si>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</si>
  <si>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</si>
  <si>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</si>
  <si>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</si>
  <si>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</si>
  <si>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</si>
  <si>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</si>
  <si>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</si>
  <si>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</si>
  <si>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</si>
  <si>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</si>
  <si>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</si>
  <si>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</si>
  <si>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</si>
  <si>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</si>
  <si>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</si>
  <si>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</si>
  <si>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</si>
  <si>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</si>
  <si>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</si>
  <si>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</si>
  <si>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</si>
  <si>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</si>
  <si>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</si>
  <si>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</si>
  <si>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</si>
  <si>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</si>
  <si>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</si>
  <si>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</si>
  <si>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</si>
  <si>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</si>
  <si>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</si>
  <si>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</si>
  <si>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</si>
  <si>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</si>
  <si>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</si>
  <si>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</si>
  <si>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</si>
  <si>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</si>
  <si>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</si>
  <si>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</si>
  <si>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</si>
  <si>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</si>
  <si>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</si>
  <si>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</si>
  <si>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</si>
  <si>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</si>
  <si>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</si>
  <si>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</si>
  <si>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</si>
  <si>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</si>
  <si>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</si>
  <si>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</si>
  <si>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</si>
  <si>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</si>
  <si>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</si>
  <si>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</si>
  <si>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</si>
  <si>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</si>
  <si>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</si>
  <si>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</si>
  <si>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</si>
  <si>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</si>
  <si>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</si>
  <si>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</si>
  <si>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</si>
  <si>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</si>
  <si>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</si>
  <si>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</si>
  <si>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</si>
  <si>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</si>
  <si>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</si>
  <si>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</si>
  <si>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</si>
  <si>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</si>
  <si>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</si>
  <si>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</si>
  <si>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</si>
  <si>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</si>
  <si>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</si>
  <si>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</si>
  <si>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</si>
  <si>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</si>
  <si>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</si>
  <si>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</si>
  <si>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</si>
  <si>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</si>
  <si>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</si>
  <si>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</si>
  <si>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</si>
  <si>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</si>
  <si>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</si>
  <si>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</si>
  <si>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</si>
  <si>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</si>
  <si>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</si>
  <si>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</si>
  <si>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</si>
  <si>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</si>
  <si>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</si>
  <si>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</si>
  <si>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</si>
  <si>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</si>
  <si>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</si>
  <si>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</si>
  <si>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</si>
  <si>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</si>
  <si>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</si>
  <si>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</si>
  <si>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</si>
  <si>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</si>
  <si>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</si>
  <si>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</si>
  <si>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</si>
  <si>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</si>
  <si>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</si>
  <si>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</si>
  <si>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</si>
  <si>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</si>
  <si>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</si>
  <si>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</si>
  <si>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</si>
  <si>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</si>
  <si>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</si>
  <si>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</si>
  <si>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</si>
  <si>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</si>
  <si>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</si>
  <si>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</si>
  <si>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</si>
  <si>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</si>
  <si>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</si>
  <si>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</si>
  <si>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</si>
  <si>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</si>
  <si>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</si>
  <si>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</si>
  <si>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</si>
  <si>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</si>
  <si>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</si>
  <si>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</si>
  <si>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</si>
  <si>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</si>
  <si>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</si>
  <si>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</si>
  <si>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</si>
  <si>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</si>
  <si>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</si>
  <si>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</si>
  <si>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</si>
  <si>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</si>
  <si>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</si>
  <si>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</si>
  <si>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</si>
  <si>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</si>
  <si>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</si>
  <si>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</si>
  <si>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</si>
  <si>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</si>
  <si>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</si>
  <si>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</si>
  <si>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</si>
  <si>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</si>
  <si>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</si>
  <si>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</si>
  <si>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</si>
  <si>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</si>
  <si>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</si>
  <si>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</si>
  <si>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</si>
  <si>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</si>
  <si>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</si>
  <si>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</si>
  <si>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</si>
  <si>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</si>
  <si>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</si>
  <si>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</si>
  <si>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</si>
  <si>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</si>
  <si>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</si>
  <si>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</si>
  <si>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</si>
  <si>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</si>
  <si>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</si>
  <si>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</si>
  <si>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</si>
  <si>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</si>
  <si>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</si>
  <si>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</si>
  <si>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</si>
  <si>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</si>
  <si>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</si>
  <si>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</si>
  <si>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</si>
  <si>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</si>
  <si>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</si>
  <si>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</si>
  <si>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</si>
  <si>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</si>
  <si>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</si>
  <si>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</si>
  <si>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</si>
  <si>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</si>
  <si>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</si>
  <si>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</si>
  <si>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</si>
  <si>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</si>
  <si>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</si>
  <si>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</si>
  <si>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</si>
  <si>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</si>
  <si>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</si>
  <si>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</si>
  <si>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</si>
  <si>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</si>
  <si>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</si>
  <si>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</si>
  <si>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</si>
  <si>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</si>
  <si>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</si>
  <si>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</si>
  <si>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</si>
  <si>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</si>
  <si>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</si>
  <si>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</si>
  <si>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</si>
  <si>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</si>
  <si>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</si>
  <si>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</si>
  <si>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</si>
  <si>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</si>
  <si>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</si>
  <si>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</si>
  <si>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</si>
  <si>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</si>
  <si>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</si>
  <si>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</si>
  <si>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</si>
  <si>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</si>
  <si>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</si>
  <si>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</si>
  <si>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</si>
  <si>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</si>
  <si>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</si>
  <si>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</si>
  <si>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</si>
  <si>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</si>
  <si>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</si>
  <si>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</si>
  <si>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</si>
  <si>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</si>
  <si>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</si>
  <si>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</si>
  <si>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</si>
  <si>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</si>
  <si>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</si>
  <si>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</si>
  <si>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</si>
  <si>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</si>
  <si>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</si>
  <si>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</si>
  <si>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</si>
  <si>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</si>
  <si>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</si>
  <si>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</si>
  <si>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</si>
  <si>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</si>
  <si>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</si>
  <si>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</si>
  <si>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Binu Endevour Hills</t>
  </si>
  <si>
    <t>Kitchen</t>
  </si>
  <si>
    <t>03.11.2025</t>
  </si>
  <si>
    <t>07.11.2025</t>
  </si>
  <si>
    <t>Acrilam</t>
  </si>
  <si>
    <t>summer breeze</t>
  </si>
  <si>
    <t>supermatt</t>
  </si>
  <si>
    <t>laminex</t>
  </si>
  <si>
    <t>natural teak</t>
  </si>
  <si>
    <t>natural</t>
  </si>
  <si>
    <t>cemux</t>
  </si>
  <si>
    <t>??</t>
  </si>
  <si>
    <t>EQ</t>
  </si>
  <si>
    <t>*  summer breeze will be single side.                                       * ??- some cabinets will be 46gap/30lip(76 cutout)       * All cabinet face will be colour edge (C1).</t>
  </si>
  <si>
    <t>First draw will be smallest in cemux. 2 and 3 will be EQ.</t>
  </si>
  <si>
    <t>EQ. top drawer box depth need 120mm  clearance  at back.</t>
  </si>
  <si>
    <t>hettich push open drawer</t>
  </si>
  <si>
    <t>if possible 2 normal doors please</t>
  </si>
  <si>
    <t>No hinge hole on doors. Cabinet for pullout bin</t>
  </si>
  <si>
    <t>cabinet will be 46gap/30lip(76 cutout)</t>
  </si>
  <si>
    <t>Door  will be 16mm more to bottom for fingerpull .</t>
  </si>
  <si>
    <r>
      <t xml:space="preserve">Door  will be </t>
    </r>
    <r>
      <rPr>
        <sz val="11"/>
        <color rgb="FF00B050"/>
        <rFont val="Calibri"/>
        <family val="2"/>
      </rPr>
      <t>18</t>
    </r>
    <r>
      <rPr>
        <sz val="11"/>
        <color rgb="FF000000"/>
        <rFont val="Calibri"/>
        <family val="2"/>
      </rPr>
      <t>mm more to bottom for fingerpull .</t>
    </r>
  </si>
  <si>
    <r>
      <t xml:space="preserve">Door  will be </t>
    </r>
    <r>
      <rPr>
        <sz val="11"/>
        <color rgb="FF00B050"/>
        <rFont val="Calibri"/>
        <family val="2"/>
      </rPr>
      <t>18</t>
    </r>
    <r>
      <rPr>
        <sz val="11"/>
        <color rgb="FF000000"/>
        <rFont val="Calibri"/>
        <family val="2"/>
      </rPr>
      <t>mm more to bottom for fingerpull .</t>
    </r>
    <r>
      <rPr>
        <sz val="11"/>
        <color rgb="FFFF0000"/>
        <rFont val="Calibri"/>
        <family val="2"/>
      </rPr>
      <t>door will be framed glass doors. See dwg please</t>
    </r>
  </si>
  <si>
    <r>
      <t xml:space="preserve">Door  will be </t>
    </r>
    <r>
      <rPr>
        <sz val="11"/>
        <color rgb="FF00B050"/>
        <rFont val="Calibri"/>
        <family val="2"/>
      </rPr>
      <t>18</t>
    </r>
    <r>
      <rPr>
        <sz val="11"/>
        <color rgb="FF000000"/>
        <rFont val="Calibri"/>
        <family val="2"/>
      </rPr>
      <t>mm more to bottom for fingerpull</t>
    </r>
  </si>
  <si>
    <r>
      <t xml:space="preserve">Door  will be </t>
    </r>
    <r>
      <rPr>
        <sz val="11"/>
        <color rgb="FF00B050"/>
        <rFont val="Calibri"/>
        <family val="2"/>
      </rPr>
      <t>18</t>
    </r>
    <r>
      <rPr>
        <sz val="11"/>
        <color rgb="FF000000"/>
        <rFont val="Calibri"/>
        <family val="2"/>
      </rPr>
      <t>mm more to bottom for fingerpull- if possible 2 normal doors please</t>
    </r>
  </si>
  <si>
    <r>
      <t xml:space="preserve">Door  will be </t>
    </r>
    <r>
      <rPr>
        <sz val="11"/>
        <color rgb="FF00B050"/>
        <rFont val="Calibri"/>
        <family val="2"/>
      </rPr>
      <t>18</t>
    </r>
    <r>
      <rPr>
        <sz val="11"/>
        <color rgb="FF000000"/>
        <rFont val="Calibri"/>
        <family val="2"/>
      </rPr>
      <t>mm more to bottom for fingerpull -if possible 2 normal doors please</t>
    </r>
  </si>
  <si>
    <r>
      <t xml:space="preserve">cabinet will be 46gap/30lip(76 cutout)- </t>
    </r>
    <r>
      <rPr>
        <sz val="11"/>
        <color rgb="FF00B050"/>
        <rFont val="Calibri"/>
        <family val="2"/>
      </rPr>
      <t>vent cutout (63 x 368) on the doors.please check dwg</t>
    </r>
  </si>
  <si>
    <t>base end panels</t>
  </si>
  <si>
    <t>DW</t>
  </si>
  <si>
    <t>Wall end panels</t>
  </si>
  <si>
    <t>fridge</t>
  </si>
  <si>
    <t>long cabinet</t>
  </si>
  <si>
    <t>FP</t>
  </si>
  <si>
    <t>oven top</t>
  </si>
  <si>
    <t>fp</t>
  </si>
  <si>
    <t>crner end</t>
  </si>
  <si>
    <t>groove for LED. See dwg</t>
  </si>
  <si>
    <t xml:space="preserve">material will be C2. shelf will be fixed. Groove on bottom panel for LED. </t>
  </si>
  <si>
    <t>fridge under panel</t>
  </si>
  <si>
    <t>bulk</t>
  </si>
  <si>
    <t>kick</t>
  </si>
  <si>
    <t>base</t>
  </si>
  <si>
    <t>Edge with C1</t>
  </si>
  <si>
    <t>18mm cover sheet edge with C1</t>
  </si>
  <si>
    <t>groove for Cladding. See dwg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</si>
</sst>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  <font>
      <sz val="11"/>
      <color rgb="FF00B05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94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5" fillId="0" borderId="35" xfId="0" applyFont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65" xfId="0" applyFont="1" applyBorder="1" applyAlignment="1">
      <alignment wrapText="1"/>
    </xf>
    <xf numFmtId="0" fontId="0" fillId="0" borderId="2" xfId="0" applyFont="1" applyBorder="1" applyAlignment="1">
      <alignment horizontal="left" wrapText="1"/>
    </xf>
    <xf numFmtId="0" fontId="0" fillId="4" borderId="2" xfId="0" applyFont="1" applyFill="1" applyBorder="1" applyAlignment="1">
      <alignment horizontal="center" wrapText="1"/>
    </xf>
    <xf numFmtId="0" fontId="0" fillId="6" borderId="2" xfId="0" applyFont="1" applyFill="1" applyBorder="1" applyAlignment="1">
      <alignment wrapText="1"/>
    </xf>
    <xf numFmtId="0" fontId="8" fillId="0" borderId="82" xfId="0" applyFont="1" applyBorder="1" applyAlignment="1">
      <alignment wrapText="1"/>
    </xf>
    <xf numFmtId="0" fontId="15" fillId="0" borderId="82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9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>
      <c r="A5" s="74" t="s">
        <v>212</v>
      </c>
      <c r="B5" s="91"/>
      <c r="C5" s="91"/>
      <c r="D5" s="91"/>
      <c r="E5" s="91"/>
      <c r="F5" s="92"/>
      <c r="G5" s="191" t="s">
        <v>176</v>
      </c>
      <c r="H5" s="192"/>
      <c r="I5" s="192"/>
      <c r="J5" s="193"/>
    </row>
    <row r="6" spans="1:10">
      <c r="A6" s="95" t="s">
        <v>194</v>
      </c>
      <c r="B6" s="187" t="s">
        <v>281</v>
      </c>
      <c r="C6" s="188"/>
      <c r="D6" s="188"/>
      <c r="E6" s="188"/>
      <c r="F6" s="189"/>
      <c r="G6" s="178"/>
      <c r="H6" s="179"/>
      <c r="I6" s="179"/>
      <c r="J6" s="180"/>
    </row>
    <row r="7" spans="1:10">
      <c r="A7" s="54" t="s">
        <v>195</v>
      </c>
      <c r="B7" s="187">
        <v>469742029</v>
      </c>
      <c r="C7" s="188"/>
      <c r="D7" s="188"/>
      <c r="E7" s="188"/>
      <c r="F7" s="189"/>
      <c r="G7" s="181"/>
      <c r="H7" s="182"/>
      <c r="I7" s="182"/>
      <c r="J7" s="183"/>
    </row>
    <row r="8" spans="1:10">
      <c r="A8" s="54" t="s">
        <v>196</v>
      </c>
      <c r="B8" s="190" t="s">
        <v>280</v>
      </c>
      <c r="C8" s="188"/>
      <c r="D8" s="188"/>
      <c r="E8" s="188"/>
      <c r="F8" s="189"/>
      <c r="G8" s="181"/>
      <c r="H8" s="182"/>
      <c r="I8" s="182"/>
      <c r="J8" s="183"/>
    </row>
    <row r="9" spans="1:10">
      <c r="A9" s="54" t="s">
        <v>197</v>
      </c>
      <c r="B9" s="187" t="s">
        <v>282</v>
      </c>
      <c r="C9" s="188"/>
      <c r="D9" s="188"/>
      <c r="E9" s="188"/>
      <c r="F9" s="189"/>
      <c r="G9" s="181"/>
      <c r="H9" s="182"/>
      <c r="I9" s="182"/>
      <c r="J9" s="183"/>
    </row>
    <row r="10" spans="1:10">
      <c r="A10" s="54" t="s">
        <v>198</v>
      </c>
      <c r="B10" s="187" t="s">
        <v>283</v>
      </c>
      <c r="C10" s="188"/>
      <c r="D10" s="188"/>
      <c r="E10" s="188"/>
      <c r="F10" s="189"/>
      <c r="G10" s="181"/>
      <c r="H10" s="182"/>
      <c r="I10" s="182"/>
      <c r="J10" s="183"/>
    </row>
    <row r="11" spans="1:10" ht="15" thickBot="1">
      <c r="A11" s="96" t="s">
        <v>199</v>
      </c>
      <c r="B11" s="187" t="s">
        <v>284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>
      <c r="A12" s="74" t="s">
        <v>153</v>
      </c>
      <c r="B12" s="93"/>
      <c r="C12" s="94"/>
      <c r="D12" s="93"/>
      <c r="E12" s="93"/>
      <c r="F12" s="93"/>
      <c r="G12" s="181"/>
      <c r="H12" s="182"/>
      <c r="I12" s="182"/>
      <c r="J12" s="183"/>
    </row>
    <row r="13" spans="1:10">
      <c r="A13" s="90" t="s">
        <v>160</v>
      </c>
      <c r="B13" s="56"/>
      <c r="C13" s="57" t="s">
        <v>152</v>
      </c>
      <c r="D13" s="194"/>
      <c r="E13" s="194"/>
      <c r="F13" s="194"/>
      <c r="G13" s="181"/>
      <c r="H13" s="182"/>
      <c r="I13" s="182"/>
      <c r="J13" s="183"/>
    </row>
    <row r="14" spans="1:10" ht="15.9" customHeight="1">
      <c r="A14" s="90" t="s">
        <v>159</v>
      </c>
      <c r="B14" s="56"/>
      <c r="C14" s="57" t="s">
        <v>152</v>
      </c>
      <c r="D14" s="194"/>
      <c r="E14" s="194"/>
      <c r="F14" s="194"/>
      <c r="G14" s="181"/>
      <c r="H14" s="182"/>
      <c r="I14" s="182"/>
      <c r="J14" s="183"/>
    </row>
    <row r="15" spans="1:10" s="53" customFormat="1" ht="18.75" customHeight="1" thickBot="1">
      <c r="A15" s="90" t="s">
        <v>158</v>
      </c>
      <c r="B15" s="162"/>
      <c r="C15" s="56"/>
      <c r="D15" s="56"/>
      <c r="E15" s="56"/>
      <c r="F15" s="56"/>
      <c r="G15" s="181"/>
      <c r="H15" s="182"/>
      <c r="I15" s="182"/>
      <c r="J15" s="183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1"/>
      <c r="H16" s="182"/>
      <c r="I16" s="182"/>
      <c r="J16" s="183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18</v>
      </c>
      <c r="F17" s="65"/>
      <c r="G17" s="181"/>
      <c r="H17" s="182"/>
      <c r="I17" s="182"/>
      <c r="J17" s="183"/>
    </row>
    <row r="18" spans="1:10">
      <c r="A18" s="54" t="s">
        <v>162</v>
      </c>
      <c r="B18" s="49" t="s">
        <v>288</v>
      </c>
      <c r="C18" s="49" t="s">
        <v>289</v>
      </c>
      <c r="D18" s="49" t="s">
        <v>290</v>
      </c>
      <c r="E18" s="50">
        <v>18</v>
      </c>
      <c r="F18" s="66"/>
      <c r="G18" s="181"/>
      <c r="H18" s="182"/>
      <c r="I18" s="182"/>
      <c r="J18" s="183"/>
    </row>
    <row r="19" spans="1:10">
      <c r="A19" s="54" t="s">
        <v>163</v>
      </c>
      <c r="B19" s="50"/>
      <c r="C19" s="49"/>
      <c r="D19" s="50"/>
      <c r="E19" s="50"/>
      <c r="F19" s="66"/>
      <c r="G19" s="181"/>
      <c r="H19" s="182"/>
      <c r="I19" s="182"/>
      <c r="J19" s="183"/>
    </row>
    <row r="20" spans="1:10">
      <c r="A20" s="54" t="s">
        <v>164</v>
      </c>
      <c r="B20" s="50"/>
      <c r="C20" s="50"/>
      <c r="D20" s="50"/>
      <c r="E20" s="50"/>
      <c r="F20" s="66"/>
      <c r="G20" s="181"/>
      <c r="H20" s="182"/>
      <c r="I20" s="182"/>
      <c r="J20" s="183"/>
    </row>
    <row r="21" spans="1:10" ht="15" thickBot="1">
      <c r="A21" s="76" t="s">
        <v>165</v>
      </c>
      <c r="B21" s="77"/>
      <c r="C21" s="77"/>
      <c r="D21" s="77"/>
      <c r="E21" s="77"/>
      <c r="F21" s="78"/>
      <c r="G21" s="184"/>
      <c r="H21" s="185"/>
      <c r="I21" s="185"/>
      <c r="J21" s="186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1" t="s">
        <v>177</v>
      </c>
      <c r="H22" s="192"/>
      <c r="I22" s="192"/>
      <c r="J22" s="193"/>
    </row>
    <row r="23" spans="1:10" ht="18.600000000000001" customHeight="1">
      <c r="A23" s="58" t="s">
        <v>166</v>
      </c>
      <c r="B23" s="47"/>
      <c r="C23" s="59" t="s">
        <v>201</v>
      </c>
      <c r="D23" s="195"/>
      <c r="E23" s="196"/>
      <c r="F23" s="196"/>
      <c r="G23" s="285" t="s">
        <v>294</v>
      </c>
      <c r="H23" s="198"/>
      <c r="I23" s="198"/>
      <c r="J23" s="199"/>
    </row>
    <row r="24" spans="1:10">
      <c r="A24" s="58" t="s">
        <v>184</v>
      </c>
      <c r="B24" s="47"/>
      <c r="C24" s="59" t="s">
        <v>203</v>
      </c>
      <c r="D24" s="195"/>
      <c r="E24" s="196"/>
      <c r="F24" s="196"/>
      <c r="G24" s="200"/>
      <c r="H24" s="201"/>
      <c r="I24" s="201"/>
      <c r="J24" s="202"/>
    </row>
    <row r="25" spans="1:10">
      <c r="A25" s="58" t="s">
        <v>185</v>
      </c>
      <c r="B25" s="46"/>
      <c r="C25" s="61"/>
      <c r="D25" s="197"/>
      <c r="E25" s="197"/>
      <c r="F25" s="197"/>
      <c r="G25" s="200"/>
      <c r="H25" s="201"/>
      <c r="I25" s="201"/>
      <c r="J25" s="202"/>
    </row>
    <row r="26" spans="1:10">
      <c r="A26" s="58" t="s">
        <v>186</v>
      </c>
      <c r="B26" s="47"/>
      <c r="C26" s="59" t="s">
        <v>204</v>
      </c>
      <c r="D26" s="195"/>
      <c r="E26" s="196"/>
      <c r="F26" s="196"/>
      <c r="G26" s="200"/>
      <c r="H26" s="201"/>
      <c r="I26" s="201"/>
      <c r="J26" s="202"/>
    </row>
    <row r="27" spans="1:10">
      <c r="A27" s="58" t="s">
        <v>187</v>
      </c>
      <c r="B27" s="47"/>
      <c r="C27" s="59" t="s">
        <v>205</v>
      </c>
      <c r="D27" s="195"/>
      <c r="E27" s="196"/>
      <c r="F27" s="196"/>
      <c r="G27" s="200"/>
      <c r="H27" s="201"/>
      <c r="I27" s="201"/>
      <c r="J27" s="202"/>
    </row>
    <row r="28" spans="1:10">
      <c r="A28" s="58" t="s">
        <v>188</v>
      </c>
      <c r="B28" s="47"/>
      <c r="C28" s="59" t="s">
        <v>206</v>
      </c>
      <c r="D28" s="195" t="s">
        <v>291</v>
      </c>
      <c r="E28" s="196"/>
      <c r="F28" s="196"/>
      <c r="G28" s="200"/>
      <c r="H28" s="201"/>
      <c r="I28" s="201"/>
      <c r="J28" s="202"/>
    </row>
    <row r="29" spans="1:10">
      <c r="A29" s="58" t="s">
        <v>189</v>
      </c>
      <c r="B29" s="47"/>
      <c r="C29" s="59"/>
      <c r="D29" s="60"/>
      <c r="E29" s="60"/>
      <c r="F29" s="60"/>
      <c r="G29" s="200"/>
      <c r="H29" s="201"/>
      <c r="I29" s="201"/>
      <c r="J29" s="202"/>
    </row>
    <row r="30" spans="1:10">
      <c r="A30" s="58" t="s">
        <v>190</v>
      </c>
      <c r="B30" s="46"/>
      <c r="C30" s="61"/>
      <c r="D30" s="60"/>
      <c r="E30" s="60"/>
      <c r="F30" s="60"/>
      <c r="G30" s="200"/>
      <c r="H30" s="201"/>
      <c r="I30" s="201"/>
      <c r="J30" s="202"/>
    </row>
    <row r="31" spans="1:10">
      <c r="A31" s="58" t="s">
        <v>191</v>
      </c>
      <c r="B31" s="47"/>
      <c r="C31" s="59" t="s">
        <v>200</v>
      </c>
      <c r="D31" s="195"/>
      <c r="E31" s="196"/>
      <c r="F31" s="196"/>
      <c r="G31" s="200"/>
      <c r="H31" s="201"/>
      <c r="I31" s="201"/>
      <c r="J31" s="202"/>
    </row>
    <row r="32" spans="1:10">
      <c r="A32" s="58" t="s">
        <v>192</v>
      </c>
      <c r="B32" s="47"/>
      <c r="C32" s="59" t="s">
        <v>202</v>
      </c>
      <c r="D32" s="195"/>
      <c r="E32" s="196"/>
      <c r="F32" s="196"/>
      <c r="G32" s="200"/>
      <c r="H32" s="201"/>
      <c r="I32" s="201"/>
      <c r="J32" s="202"/>
    </row>
    <row r="33" spans="1:10">
      <c r="A33" s="58" t="s">
        <v>193</v>
      </c>
      <c r="B33" s="47"/>
      <c r="C33" s="59" t="s">
        <v>207</v>
      </c>
      <c r="D33" s="195" t="s">
        <v>292</v>
      </c>
      <c r="E33" s="196"/>
      <c r="F33" s="196"/>
      <c r="G33" s="200"/>
      <c r="H33" s="201"/>
      <c r="I33" s="201"/>
      <c r="J33" s="202"/>
    </row>
    <row r="34" spans="1:10" ht="10.5" customHeight="1" thickBot="1">
      <c r="A34" s="58"/>
      <c r="B34" s="47"/>
      <c r="C34" s="47"/>
      <c r="D34" s="46"/>
      <c r="E34" s="46"/>
      <c r="F34" s="46"/>
      <c r="G34" s="200"/>
      <c r="H34" s="201"/>
      <c r="I34" s="201"/>
      <c r="J34" s="202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0"/>
      <c r="H35" s="201"/>
      <c r="I35" s="201"/>
      <c r="J35" s="202"/>
    </row>
    <row r="36" spans="1:10" ht="18" customHeight="1">
      <c r="A36" s="89" t="s">
        <v>167</v>
      </c>
      <c r="B36" s="46"/>
      <c r="C36" s="46"/>
      <c r="D36" s="46"/>
      <c r="E36" s="46"/>
      <c r="F36" s="46"/>
      <c r="G36" s="200"/>
      <c r="H36" s="201"/>
      <c r="I36" s="201"/>
      <c r="J36" s="202"/>
    </row>
    <row r="37" spans="1:10">
      <c r="A37" s="89" t="s">
        <v>168</v>
      </c>
      <c r="B37" s="46"/>
      <c r="C37" s="46"/>
      <c r="D37" s="46"/>
      <c r="E37" s="46"/>
      <c r="F37" s="46"/>
      <c r="G37" s="200"/>
      <c r="H37" s="201"/>
      <c r="I37" s="201"/>
      <c r="J37" s="202"/>
    </row>
    <row r="38" spans="1:10">
      <c r="A38" s="89" t="s">
        <v>169</v>
      </c>
      <c r="B38" s="46"/>
      <c r="C38" s="46"/>
      <c r="D38" s="46"/>
      <c r="E38" s="46"/>
      <c r="F38" s="46"/>
      <c r="G38" s="200"/>
      <c r="H38" s="201"/>
      <c r="I38" s="201"/>
      <c r="J38" s="202"/>
    </row>
    <row r="39" spans="1:10">
      <c r="A39" s="89" t="s">
        <v>170</v>
      </c>
      <c r="B39" s="46"/>
      <c r="C39" s="46"/>
      <c r="D39" s="46"/>
      <c r="E39" s="46"/>
      <c r="F39" s="46"/>
      <c r="G39" s="200"/>
      <c r="H39" s="201"/>
      <c r="I39" s="201"/>
      <c r="J39" s="202"/>
    </row>
    <row r="40" spans="1:10">
      <c r="A40" s="89" t="s">
        <v>171</v>
      </c>
      <c r="B40" s="46"/>
      <c r="C40" s="46"/>
      <c r="D40" s="46"/>
      <c r="E40" s="46"/>
      <c r="F40" s="46"/>
      <c r="G40" s="200"/>
      <c r="H40" s="201"/>
      <c r="I40" s="201"/>
      <c r="J40" s="202"/>
    </row>
    <row r="41" spans="1:10" ht="20.100000000000001" customHeight="1" thickBot="1">
      <c r="A41" s="89" t="s">
        <v>152</v>
      </c>
      <c r="B41" s="211"/>
      <c r="C41" s="212"/>
      <c r="D41" s="212"/>
      <c r="E41" s="212"/>
      <c r="F41" s="212"/>
      <c r="G41" s="200"/>
      <c r="H41" s="201"/>
      <c r="I41" s="201"/>
      <c r="J41" s="202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0"/>
      <c r="H42" s="201"/>
      <c r="I42" s="201"/>
      <c r="J42" s="202"/>
    </row>
    <row r="43" spans="1:10">
      <c r="A43" s="164" t="s">
        <v>172</v>
      </c>
      <c r="B43" s="46"/>
      <c r="C43" s="165" t="s">
        <v>272</v>
      </c>
      <c r="D43" s="206"/>
      <c r="E43" s="207"/>
      <c r="F43" s="207"/>
      <c r="G43" s="200"/>
      <c r="H43" s="201"/>
      <c r="I43" s="201"/>
      <c r="J43" s="202"/>
    </row>
    <row r="44" spans="1:10" ht="18.75" customHeight="1">
      <c r="A44" s="164" t="s">
        <v>173</v>
      </c>
      <c r="B44" s="46"/>
      <c r="C44" s="165" t="s">
        <v>273</v>
      </c>
      <c r="D44" s="208" t="s">
        <v>265</v>
      </c>
      <c r="E44" s="208"/>
      <c r="F44" s="208"/>
      <c r="G44" s="200"/>
      <c r="H44" s="201"/>
      <c r="I44" s="201"/>
      <c r="J44" s="202"/>
    </row>
    <row r="45" spans="1:10" ht="17.25" customHeight="1">
      <c r="A45" s="164" t="s">
        <v>271</v>
      </c>
      <c r="B45" s="163" t="s">
        <v>178</v>
      </c>
      <c r="C45" s="62"/>
      <c r="D45" s="209"/>
      <c r="E45" s="210"/>
      <c r="F45" s="210"/>
      <c r="G45" s="200"/>
      <c r="H45" s="201"/>
      <c r="I45" s="201"/>
      <c r="J45" s="202"/>
    </row>
    <row r="46" spans="1:10" ht="9" customHeight="1" thickBot="1">
      <c r="A46" s="63"/>
      <c r="B46" s="64"/>
      <c r="C46" s="64"/>
      <c r="D46" s="64"/>
      <c r="E46" s="64"/>
      <c r="F46" s="64"/>
      <c r="G46" s="203"/>
      <c r="H46" s="204"/>
      <c r="I46" s="204"/>
      <c r="J46" s="205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1706880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1706880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1706880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topLeftCell="A25" workbookViewId="0">
      <selection activeCell="Y28" sqref="Y27:Y28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3" t="s">
        <v>182</v>
      </c>
      <c r="B1" s="214"/>
      <c r="C1" s="108" t="s">
        <v>183</v>
      </c>
      <c r="D1" s="109">
        <f>SUM(D5:D47)</f>
        <v>33</v>
      </c>
      <c r="E1" s="110"/>
      <c r="F1" s="110"/>
      <c r="G1" s="111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5"/>
      <c r="U1" s="155"/>
      <c r="V1" s="155"/>
      <c r="W1" s="155"/>
      <c r="X1" s="155"/>
      <c r="Y1" s="112"/>
      <c r="Z1" s="113"/>
    </row>
    <row r="2" spans="1:26" ht="23.4" customHeight="1">
      <c r="A2" s="243" t="s">
        <v>262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4"/>
    </row>
    <row r="3" spans="1:26" ht="48.75" customHeight="1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257</v>
      </c>
      <c r="F3" s="239"/>
      <c r="G3" s="240"/>
      <c r="H3" s="241"/>
      <c r="I3" s="242"/>
      <c r="J3" s="139" t="s">
        <v>42</v>
      </c>
      <c r="K3" s="236" t="s">
        <v>258</v>
      </c>
      <c r="L3" s="236" t="s">
        <v>276</v>
      </c>
      <c r="M3" s="223" t="s">
        <v>51</v>
      </c>
      <c r="N3" s="224"/>
      <c r="O3" s="225" t="s">
        <v>251</v>
      </c>
      <c r="P3" s="226"/>
      <c r="Q3" s="226"/>
      <c r="R3" s="226"/>
      <c r="S3" s="227"/>
      <c r="T3" s="246" t="s">
        <v>252</v>
      </c>
      <c r="U3" s="247"/>
      <c r="V3" s="247"/>
      <c r="W3" s="247"/>
      <c r="X3" s="247"/>
      <c r="Y3" s="215" t="s">
        <v>209</v>
      </c>
      <c r="Z3" s="250" t="s">
        <v>208</v>
      </c>
    </row>
    <row r="4" spans="1:26" ht="33" customHeight="1">
      <c r="A4" s="235"/>
      <c r="B4" s="233"/>
      <c r="C4" s="229"/>
      <c r="D4" s="231"/>
      <c r="E4" s="140" t="s">
        <v>36</v>
      </c>
      <c r="F4" s="140" t="s">
        <v>37</v>
      </c>
      <c r="G4" s="140" t="s">
        <v>39</v>
      </c>
      <c r="H4" s="33" t="s">
        <v>44</v>
      </c>
      <c r="I4" s="33" t="s">
        <v>45</v>
      </c>
      <c r="J4" s="33" t="s">
        <v>1</v>
      </c>
      <c r="K4" s="237"/>
      <c r="L4" s="237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7" t="s">
        <v>248</v>
      </c>
      <c r="U4" s="157" t="s">
        <v>249</v>
      </c>
      <c r="V4" s="157" t="s">
        <v>246</v>
      </c>
      <c r="W4" s="157" t="s">
        <v>247</v>
      </c>
      <c r="X4" s="157" t="s">
        <v>261</v>
      </c>
      <c r="Y4" s="216"/>
      <c r="Z4" s="251"/>
    </row>
    <row r="5" spans="1:26" s="7" customFormat="1" ht="43.2">
      <c r="A5" s="115">
        <v>1</v>
      </c>
      <c r="B5" s="36"/>
      <c r="C5" s="37" t="s">
        <v>211</v>
      </c>
      <c r="D5" s="38">
        <v>1</v>
      </c>
      <c r="E5" s="39">
        <v>725</v>
      </c>
      <c r="F5" s="39">
        <v>1164</v>
      </c>
      <c r="G5" s="39">
        <v>1030</v>
      </c>
      <c r="H5" s="35">
        <v>575</v>
      </c>
      <c r="I5" s="35">
        <v>800</v>
      </c>
      <c r="J5" s="102">
        <v>1</v>
      </c>
      <c r="K5" s="102" t="str">
        <f>VLOOKUP(C5, Codes!$D$4:$E$59, 2, FALSE)</f>
        <v>N - Vert. Front</v>
      </c>
      <c r="L5" s="38" t="s">
        <v>3</v>
      </c>
      <c r="M5" s="101"/>
      <c r="N5" s="101"/>
      <c r="O5" s="40"/>
      <c r="P5" s="40"/>
      <c r="Q5" s="40"/>
      <c r="R5" s="40"/>
      <c r="S5" s="40"/>
      <c r="T5" s="156"/>
      <c r="U5" s="156"/>
      <c r="V5" s="156"/>
      <c r="W5" s="156"/>
      <c r="X5" s="156"/>
      <c r="Y5" s="97" t="s">
        <v>298</v>
      </c>
      <c r="Z5" s="98"/>
    </row>
    <row r="6" spans="1:26" ht="43.2">
      <c r="A6" s="115">
        <v>2</v>
      </c>
      <c r="B6" s="36"/>
      <c r="C6" s="37" t="s">
        <v>123</v>
      </c>
      <c r="D6" s="38">
        <v>1</v>
      </c>
      <c r="E6" s="39">
        <v>725</v>
      </c>
      <c r="F6" s="39">
        <v>980</v>
      </c>
      <c r="G6" s="39">
        <v>896</v>
      </c>
      <c r="H6" s="35">
        <v>550</v>
      </c>
      <c r="I6" s="35">
        <v>550</v>
      </c>
      <c r="J6" s="103">
        <v>1</v>
      </c>
      <c r="K6" s="102" t="str">
        <f>VLOOKUP(C6, Codes!$D$4:$E$59, 2, FALSE)</f>
        <v>N - Vert. Front</v>
      </c>
      <c r="L6" s="41" t="s">
        <v>3</v>
      </c>
      <c r="M6" s="101"/>
      <c r="N6" s="101"/>
      <c r="O6" s="40"/>
      <c r="P6" s="40"/>
      <c r="Q6" s="40"/>
      <c r="R6" s="40"/>
      <c r="S6" s="40"/>
      <c r="T6" s="156"/>
      <c r="U6" s="156"/>
      <c r="V6" s="156"/>
      <c r="W6" s="156"/>
      <c r="X6" s="156"/>
      <c r="Y6" s="97" t="s">
        <v>298</v>
      </c>
      <c r="Z6" s="98"/>
    </row>
    <row r="7" spans="1:26" ht="43.2">
      <c r="A7" s="115">
        <v>3</v>
      </c>
      <c r="B7" s="36"/>
      <c r="C7" s="37" t="s">
        <v>211</v>
      </c>
      <c r="D7" s="38">
        <v>1</v>
      </c>
      <c r="E7" s="39">
        <v>725</v>
      </c>
      <c r="F7" s="39">
        <v>980</v>
      </c>
      <c r="G7" s="39">
        <v>896</v>
      </c>
      <c r="H7" s="35">
        <v>550</v>
      </c>
      <c r="I7" s="35">
        <v>550</v>
      </c>
      <c r="J7" s="103">
        <v>1</v>
      </c>
      <c r="K7" s="102" t="str">
        <f>VLOOKUP(C7, Codes!$D$4:$E$59, 2, FALSE)</f>
        <v>N - Vert. Front</v>
      </c>
      <c r="L7" s="42" t="s">
        <v>3</v>
      </c>
      <c r="M7" s="101"/>
      <c r="N7" s="101"/>
      <c r="O7" s="40"/>
      <c r="P7" s="40"/>
      <c r="Q7" s="40"/>
      <c r="R7" s="40"/>
      <c r="S7" s="40"/>
      <c r="T7" s="156"/>
      <c r="U7" s="156"/>
      <c r="V7" s="156"/>
      <c r="W7" s="156"/>
      <c r="X7" s="156"/>
      <c r="Y7" s="97" t="s">
        <v>298</v>
      </c>
      <c r="Z7" s="98"/>
    </row>
    <row r="8" spans="1:26" ht="43.2">
      <c r="A8" s="115">
        <v>4</v>
      </c>
      <c r="B8" s="36"/>
      <c r="C8" s="37" t="s">
        <v>119</v>
      </c>
      <c r="D8" s="38">
        <v>1</v>
      </c>
      <c r="E8" s="39">
        <v>725</v>
      </c>
      <c r="F8" s="39">
        <v>900</v>
      </c>
      <c r="G8" s="39">
        <v>575</v>
      </c>
      <c r="H8" s="35"/>
      <c r="I8" s="35"/>
      <c r="J8" s="40">
        <v>1</v>
      </c>
      <c r="K8" s="102" t="str">
        <f>VLOOKUP(C8, Codes!$D$4:$E$59, 2, FALSE)</f>
        <v>N - Vert. Front</v>
      </c>
      <c r="L8" s="42" t="s">
        <v>3</v>
      </c>
      <c r="M8" s="101"/>
      <c r="N8" s="101"/>
      <c r="O8" s="40">
        <v>250</v>
      </c>
      <c r="P8" s="40"/>
      <c r="Q8" s="40"/>
      <c r="R8" s="40"/>
      <c r="S8" s="40"/>
      <c r="T8" s="156"/>
      <c r="U8" s="156"/>
      <c r="V8" s="156"/>
      <c r="W8" s="156"/>
      <c r="X8" s="156"/>
      <c r="Y8" s="97"/>
      <c r="Z8" s="98"/>
    </row>
    <row r="9" spans="1:26" ht="43.2">
      <c r="A9" s="115">
        <v>5</v>
      </c>
      <c r="B9" s="36"/>
      <c r="C9" s="37" t="s">
        <v>118</v>
      </c>
      <c r="D9" s="38">
        <v>1</v>
      </c>
      <c r="E9" s="39">
        <v>725</v>
      </c>
      <c r="F9" s="39">
        <v>400</v>
      </c>
      <c r="G9" s="39">
        <v>575</v>
      </c>
      <c r="H9" s="35"/>
      <c r="I9" s="35"/>
      <c r="J9" s="40" t="s">
        <v>4</v>
      </c>
      <c r="K9" s="102" t="str">
        <f>VLOOKUP(C9, Codes!$D$4:$E$59, 2, FALSE)</f>
        <v>N - Vert. Front</v>
      </c>
      <c r="L9" s="42" t="s">
        <v>3</v>
      </c>
      <c r="M9" s="101"/>
      <c r="N9" s="101"/>
      <c r="O9" s="40"/>
      <c r="P9" s="40"/>
      <c r="Q9" s="40"/>
      <c r="R9" s="40"/>
      <c r="S9" s="40"/>
      <c r="T9" s="156"/>
      <c r="U9" s="156"/>
      <c r="V9" s="156"/>
      <c r="W9" s="156"/>
      <c r="X9" s="156"/>
      <c r="Y9" s="97" t="s">
        <v>299</v>
      </c>
      <c r="Z9" s="107"/>
    </row>
    <row r="10" spans="1:26" ht="43.2">
      <c r="A10" s="115">
        <v>6</v>
      </c>
      <c r="B10" s="36"/>
      <c r="C10" s="37" t="s">
        <v>116</v>
      </c>
      <c r="D10" s="38">
        <v>1</v>
      </c>
      <c r="E10" s="39">
        <v>725</v>
      </c>
      <c r="F10" s="39">
        <v>1009</v>
      </c>
      <c r="G10" s="39">
        <v>580</v>
      </c>
      <c r="H10" s="35"/>
      <c r="I10" s="35"/>
      <c r="J10" s="40">
        <v>1</v>
      </c>
      <c r="K10" s="102" t="str">
        <f>VLOOKUP(C10, Codes!$D$4:$E$59, 2, FALSE)</f>
        <v>N - Vert. Front</v>
      </c>
      <c r="L10" s="42" t="s">
        <v>3</v>
      </c>
      <c r="M10" s="101"/>
      <c r="N10" s="101"/>
      <c r="O10" s="40"/>
      <c r="P10" s="40"/>
      <c r="Q10" s="40"/>
      <c r="R10" s="40"/>
      <c r="S10" s="40"/>
      <c r="T10" s="156"/>
      <c r="U10" s="156"/>
      <c r="V10" s="156"/>
      <c r="W10" s="156"/>
      <c r="X10" s="156"/>
      <c r="Y10" s="287" t="s">
        <v>307</v>
      </c>
      <c r="Z10" s="98"/>
    </row>
    <row r="11" spans="1:26" ht="43.2">
      <c r="A11" s="115">
        <v>7</v>
      </c>
      <c r="B11" s="36"/>
      <c r="C11" s="37" t="s">
        <v>118</v>
      </c>
      <c r="D11" s="38">
        <v>1</v>
      </c>
      <c r="E11" s="39">
        <v>725</v>
      </c>
      <c r="F11" s="39">
        <v>503</v>
      </c>
      <c r="G11" s="39">
        <v>580</v>
      </c>
      <c r="H11" s="35"/>
      <c r="I11" s="35"/>
      <c r="J11" s="40">
        <v>1</v>
      </c>
      <c r="K11" s="102" t="str">
        <f>VLOOKUP(C11, Codes!$D$4:$E$59, 2, FALSE)</f>
        <v>N - Vert. Front</v>
      </c>
      <c r="L11" s="42" t="s">
        <v>3</v>
      </c>
      <c r="M11" s="101"/>
      <c r="N11" s="101"/>
      <c r="O11" s="40"/>
      <c r="P11" s="40"/>
      <c r="Q11" s="40"/>
      <c r="R11" s="40"/>
      <c r="S11" s="40"/>
      <c r="T11" s="156"/>
      <c r="U11" s="156"/>
      <c r="V11" s="156"/>
      <c r="W11" s="156"/>
      <c r="X11" s="156"/>
      <c r="Y11" s="287" t="s">
        <v>300</v>
      </c>
      <c r="Z11" s="98"/>
    </row>
    <row r="12" spans="1:26" ht="28.8">
      <c r="A12" s="115">
        <v>8</v>
      </c>
      <c r="B12" s="36"/>
      <c r="C12" s="37" t="s">
        <v>23</v>
      </c>
      <c r="D12" s="38">
        <v>1</v>
      </c>
      <c r="E12" s="39">
        <v>1481</v>
      </c>
      <c r="F12" s="39">
        <v>1009</v>
      </c>
      <c r="G12" s="39">
        <v>580</v>
      </c>
      <c r="H12" s="35"/>
      <c r="I12" s="35"/>
      <c r="J12" s="40">
        <v>3</v>
      </c>
      <c r="K12" s="102" t="str">
        <f>VLOOKUP(C12, Codes!$D$4:$E$59, 2, FALSE)</f>
        <v>Y</v>
      </c>
      <c r="L12" s="42" t="s">
        <v>3</v>
      </c>
      <c r="M12" s="101"/>
      <c r="N12" s="101"/>
      <c r="O12" s="40"/>
      <c r="P12" s="40"/>
      <c r="Q12" s="40"/>
      <c r="R12" s="40"/>
      <c r="S12" s="40"/>
      <c r="T12" s="156"/>
      <c r="U12" s="156"/>
      <c r="V12" s="156"/>
      <c r="W12" s="156"/>
      <c r="X12" s="156"/>
      <c r="Y12" s="97" t="s">
        <v>301</v>
      </c>
      <c r="Z12" s="98"/>
    </row>
    <row r="13" spans="1:26" ht="28.8">
      <c r="A13" s="115">
        <v>9</v>
      </c>
      <c r="B13" s="36"/>
      <c r="C13" s="37" t="s">
        <v>92</v>
      </c>
      <c r="D13" s="38">
        <v>1</v>
      </c>
      <c r="E13" s="39">
        <v>1481</v>
      </c>
      <c r="F13" s="39">
        <v>503</v>
      </c>
      <c r="G13" s="39">
        <v>580</v>
      </c>
      <c r="H13" s="35"/>
      <c r="I13" s="35"/>
      <c r="J13" s="40">
        <v>3</v>
      </c>
      <c r="K13" s="102" t="str">
        <f>VLOOKUP(C13, Codes!$D$4:$E$59, 2, FALSE)</f>
        <v>Y</v>
      </c>
      <c r="L13" s="42" t="s">
        <v>3</v>
      </c>
      <c r="M13" s="101"/>
      <c r="N13" s="101"/>
      <c r="O13" s="40"/>
      <c r="P13" s="40"/>
      <c r="Q13" s="40"/>
      <c r="R13" s="40"/>
      <c r="S13" s="40"/>
      <c r="T13" s="156"/>
      <c r="U13" s="156"/>
      <c r="V13" s="156"/>
      <c r="W13" s="156"/>
      <c r="X13" s="156"/>
      <c r="Y13" s="97" t="s">
        <v>301</v>
      </c>
      <c r="Z13" s="98"/>
    </row>
    <row r="14" spans="1:26" ht="28.8">
      <c r="A14" s="115">
        <v>10</v>
      </c>
      <c r="B14" s="36"/>
      <c r="C14" s="37" t="s">
        <v>23</v>
      </c>
      <c r="D14" s="38">
        <v>1</v>
      </c>
      <c r="E14" s="39">
        <v>915</v>
      </c>
      <c r="F14" s="39">
        <v>600</v>
      </c>
      <c r="G14" s="39">
        <v>580</v>
      </c>
      <c r="H14" s="35"/>
      <c r="I14" s="35"/>
      <c r="J14" s="40">
        <v>2</v>
      </c>
      <c r="K14" s="102" t="str">
        <f>VLOOKUP(C14, Codes!$D$4:$E$59, 2, FALSE)</f>
        <v>Y</v>
      </c>
      <c r="L14" s="42" t="s">
        <v>3</v>
      </c>
      <c r="M14" s="101"/>
      <c r="N14" s="101"/>
      <c r="O14" s="40"/>
      <c r="P14" s="40"/>
      <c r="Q14" s="40"/>
      <c r="R14" s="40"/>
      <c r="S14" s="40"/>
      <c r="T14" s="156"/>
      <c r="U14" s="156"/>
      <c r="V14" s="156"/>
      <c r="W14" s="156"/>
      <c r="X14" s="156"/>
      <c r="Y14" s="97" t="s">
        <v>301</v>
      </c>
      <c r="Z14" s="98"/>
    </row>
    <row r="15" spans="1:26" ht="28.8">
      <c r="A15" s="115">
        <v>11</v>
      </c>
      <c r="B15" s="36"/>
      <c r="C15" s="37" t="s">
        <v>23</v>
      </c>
      <c r="D15" s="38">
        <v>1</v>
      </c>
      <c r="E15" s="39">
        <v>425</v>
      </c>
      <c r="F15" s="39">
        <v>948</v>
      </c>
      <c r="G15" s="39">
        <v>330</v>
      </c>
      <c r="H15" s="35"/>
      <c r="I15" s="35"/>
      <c r="J15" s="40" t="s">
        <v>4</v>
      </c>
      <c r="K15" s="102" t="str">
        <f>VLOOKUP(C15, Codes!$D$4:$E$59, 2, FALSE)</f>
        <v>Y</v>
      </c>
      <c r="L15" s="42" t="s">
        <v>3</v>
      </c>
      <c r="M15" s="101"/>
      <c r="N15" s="101"/>
      <c r="O15" s="40"/>
      <c r="P15" s="40"/>
      <c r="Q15" s="40"/>
      <c r="R15" s="40"/>
      <c r="S15" s="40"/>
      <c r="T15" s="156"/>
      <c r="U15" s="156"/>
      <c r="V15" s="156"/>
      <c r="W15" s="156"/>
      <c r="X15" s="156"/>
      <c r="Y15" s="97" t="s">
        <v>302</v>
      </c>
      <c r="Z15" s="98"/>
    </row>
    <row r="16" spans="1:26" ht="43.2">
      <c r="A16" s="115">
        <v>12</v>
      </c>
      <c r="B16" s="36"/>
      <c r="C16" s="37" t="s">
        <v>91</v>
      </c>
      <c r="D16" s="38">
        <v>1</v>
      </c>
      <c r="E16" s="39">
        <v>716</v>
      </c>
      <c r="F16" s="39">
        <v>438</v>
      </c>
      <c r="G16" s="39">
        <v>300</v>
      </c>
      <c r="H16" s="35"/>
      <c r="I16" s="35"/>
      <c r="J16" s="40">
        <v>1</v>
      </c>
      <c r="K16" s="102" t="str">
        <f>VLOOKUP(C16, Codes!$D$4:$E$59, 2, FALSE)</f>
        <v>Y</v>
      </c>
      <c r="L16" s="42" t="s">
        <v>3</v>
      </c>
      <c r="M16" s="101"/>
      <c r="N16" s="101"/>
      <c r="O16" s="40"/>
      <c r="P16" s="40"/>
      <c r="Q16" s="40"/>
      <c r="R16" s="40"/>
      <c r="S16" s="40"/>
      <c r="T16" s="156"/>
      <c r="U16" s="156"/>
      <c r="V16" s="156"/>
      <c r="W16" s="156"/>
      <c r="X16" s="156"/>
      <c r="Y16" s="97" t="s">
        <v>303</v>
      </c>
      <c r="Z16" s="98"/>
    </row>
    <row r="17" spans="1:26" ht="43.2">
      <c r="A17" s="115">
        <v>13</v>
      </c>
      <c r="B17" s="36"/>
      <c r="C17" s="37" t="s">
        <v>92</v>
      </c>
      <c r="D17" s="38">
        <v>1</v>
      </c>
      <c r="E17" s="39">
        <v>716</v>
      </c>
      <c r="F17" s="39">
        <v>438</v>
      </c>
      <c r="G17" s="39">
        <v>300</v>
      </c>
      <c r="H17" s="35"/>
      <c r="I17" s="35"/>
      <c r="J17" s="40">
        <v>1</v>
      </c>
      <c r="K17" s="102" t="str">
        <f>VLOOKUP(C17, Codes!$D$4:$E$59, 2, FALSE)</f>
        <v>Y</v>
      </c>
      <c r="L17" s="42" t="s">
        <v>3</v>
      </c>
      <c r="M17" s="101"/>
      <c r="N17" s="101"/>
      <c r="O17" s="40"/>
      <c r="P17" s="40"/>
      <c r="Q17" s="40"/>
      <c r="R17" s="40"/>
      <c r="S17" s="40"/>
      <c r="T17" s="156"/>
      <c r="U17" s="156"/>
      <c r="V17" s="156"/>
      <c r="W17" s="156"/>
      <c r="X17" s="156"/>
      <c r="Y17" s="97" t="s">
        <v>303</v>
      </c>
      <c r="Z17" s="98"/>
    </row>
    <row r="18" spans="1:26" ht="28.8">
      <c r="A18" s="115">
        <v>14</v>
      </c>
      <c r="B18" s="35"/>
      <c r="C18" s="37" t="s">
        <v>92</v>
      </c>
      <c r="D18" s="38">
        <v>1</v>
      </c>
      <c r="E18" s="39">
        <v>716</v>
      </c>
      <c r="F18" s="39">
        <v>395</v>
      </c>
      <c r="G18" s="39">
        <v>300</v>
      </c>
      <c r="H18" s="35"/>
      <c r="I18" s="35"/>
      <c r="J18" s="40">
        <v>1</v>
      </c>
      <c r="K18" s="102" t="str">
        <f>VLOOKUP(C18, Codes!$D$4:$E$59, 2, FALSE)</f>
        <v>Y</v>
      </c>
      <c r="L18" s="42" t="s">
        <v>3</v>
      </c>
      <c r="M18" s="101"/>
      <c r="N18" s="101"/>
      <c r="O18" s="40"/>
      <c r="P18" s="40"/>
      <c r="Q18" s="40"/>
      <c r="R18" s="40"/>
      <c r="S18" s="40"/>
      <c r="T18" s="156"/>
      <c r="U18" s="156"/>
      <c r="V18" s="156"/>
      <c r="W18" s="156"/>
      <c r="X18" s="156"/>
      <c r="Y18" s="97" t="s">
        <v>304</v>
      </c>
      <c r="Z18" s="98"/>
    </row>
    <row r="19" spans="1:26" ht="28.8">
      <c r="A19" s="115">
        <v>15</v>
      </c>
      <c r="B19" s="35"/>
      <c r="C19" s="37" t="s">
        <v>23</v>
      </c>
      <c r="D19" s="38">
        <v>2</v>
      </c>
      <c r="E19" s="39">
        <v>417</v>
      </c>
      <c r="F19" s="39">
        <v>749</v>
      </c>
      <c r="G19" s="39">
        <v>300</v>
      </c>
      <c r="H19" s="35"/>
      <c r="I19" s="35"/>
      <c r="J19" s="40" t="s">
        <v>4</v>
      </c>
      <c r="K19" s="102" t="str">
        <f>VLOOKUP(C19, Codes!$D$4:$E$59, 2, FALSE)</f>
        <v>Y</v>
      </c>
      <c r="L19" s="42" t="s">
        <v>3</v>
      </c>
      <c r="M19" s="101"/>
      <c r="N19" s="101"/>
      <c r="O19" s="40"/>
      <c r="P19" s="40"/>
      <c r="Q19" s="40"/>
      <c r="R19" s="40"/>
      <c r="S19" s="40"/>
      <c r="T19" s="156"/>
      <c r="U19" s="156"/>
      <c r="V19" s="156"/>
      <c r="W19" s="156"/>
      <c r="X19" s="156"/>
      <c r="Y19" s="97" t="s">
        <v>304</v>
      </c>
      <c r="Z19" s="98"/>
    </row>
    <row r="20" spans="1:26" ht="28.8">
      <c r="A20" s="115">
        <v>16</v>
      </c>
      <c r="B20" s="35"/>
      <c r="C20" s="37" t="s">
        <v>23</v>
      </c>
      <c r="D20" s="38">
        <v>1</v>
      </c>
      <c r="E20" s="39">
        <v>417</v>
      </c>
      <c r="F20" s="39">
        <v>900</v>
      </c>
      <c r="G20" s="39">
        <v>300</v>
      </c>
      <c r="H20" s="35"/>
      <c r="I20" s="35"/>
      <c r="J20" s="40" t="s">
        <v>4</v>
      </c>
      <c r="K20" s="102" t="str">
        <f>VLOOKUP(C20, Codes!$D$4:$E$59, 2, FALSE)</f>
        <v>Y</v>
      </c>
      <c r="L20" s="42" t="s">
        <v>3</v>
      </c>
      <c r="M20" s="101"/>
      <c r="N20" s="101"/>
      <c r="O20" s="40"/>
      <c r="P20" s="40"/>
      <c r="Q20" s="40"/>
      <c r="R20" s="40"/>
      <c r="S20" s="40"/>
      <c r="T20" s="156"/>
      <c r="U20" s="156"/>
      <c r="V20" s="156"/>
      <c r="W20" s="156"/>
      <c r="X20" s="156"/>
      <c r="Y20" s="97" t="s">
        <v>304</v>
      </c>
      <c r="Z20" s="98"/>
    </row>
    <row r="21" spans="1:26" ht="28.8">
      <c r="A21" s="115">
        <v>17</v>
      </c>
      <c r="B21" s="35"/>
      <c r="C21" s="37" t="s">
        <v>92</v>
      </c>
      <c r="D21" s="38">
        <v>1</v>
      </c>
      <c r="E21" s="39">
        <v>716</v>
      </c>
      <c r="F21" s="39">
        <v>426</v>
      </c>
      <c r="G21" s="39">
        <v>300</v>
      </c>
      <c r="H21" s="35"/>
      <c r="I21" s="35"/>
      <c r="J21" s="40">
        <v>1</v>
      </c>
      <c r="K21" s="102" t="str">
        <f>VLOOKUP(C21, Codes!$D$4:$E$59, 2, FALSE)</f>
        <v>Y</v>
      </c>
      <c r="L21" s="42" t="s">
        <v>3</v>
      </c>
      <c r="M21" s="101"/>
      <c r="N21" s="101"/>
      <c r="O21" s="40"/>
      <c r="P21" s="40"/>
      <c r="Q21" s="40"/>
      <c r="R21" s="40"/>
      <c r="S21" s="40"/>
      <c r="T21" s="156"/>
      <c r="U21" s="156"/>
      <c r="V21" s="156"/>
      <c r="W21" s="156"/>
      <c r="X21" s="156"/>
      <c r="Y21" s="97" t="s">
        <v>304</v>
      </c>
      <c r="Z21" s="98"/>
    </row>
    <row r="22" spans="1:26" ht="28.8">
      <c r="A22" s="115">
        <v>18</v>
      </c>
      <c r="B22" s="35"/>
      <c r="C22" s="37" t="s">
        <v>23</v>
      </c>
      <c r="D22" s="38">
        <v>3</v>
      </c>
      <c r="E22" s="39">
        <v>716</v>
      </c>
      <c r="F22" s="39">
        <v>866</v>
      </c>
      <c r="G22" s="39">
        <v>300</v>
      </c>
      <c r="H22" s="35"/>
      <c r="I22" s="35"/>
      <c r="J22" s="40">
        <v>1</v>
      </c>
      <c r="K22" s="102" t="str">
        <f>VLOOKUP(C22, Codes!$D$4:$E$59, 2, FALSE)</f>
        <v>Y</v>
      </c>
      <c r="L22" s="42" t="s">
        <v>3</v>
      </c>
      <c r="M22" s="101"/>
      <c r="N22" s="101"/>
      <c r="O22" s="40"/>
      <c r="P22" s="40"/>
      <c r="Q22" s="40"/>
      <c r="R22" s="40"/>
      <c r="S22" s="40"/>
      <c r="T22" s="156"/>
      <c r="U22" s="156"/>
      <c r="V22" s="156"/>
      <c r="W22" s="156"/>
      <c r="X22" s="156"/>
      <c r="Y22" s="97" t="s">
        <v>304</v>
      </c>
      <c r="Z22" s="98"/>
    </row>
    <row r="23" spans="1:26" ht="28.8">
      <c r="A23" s="115">
        <v>19</v>
      </c>
      <c r="B23" s="35"/>
      <c r="C23" s="37" t="s">
        <v>91</v>
      </c>
      <c r="D23" s="38">
        <v>1</v>
      </c>
      <c r="E23" s="39">
        <v>716</v>
      </c>
      <c r="F23" s="39">
        <v>433</v>
      </c>
      <c r="G23" s="39">
        <v>300</v>
      </c>
      <c r="H23" s="35"/>
      <c r="I23" s="35"/>
      <c r="J23" s="40">
        <v>1</v>
      </c>
      <c r="K23" s="102" t="str">
        <f>VLOOKUP(C23, Codes!$D$4:$E$59, 2, FALSE)</f>
        <v>Y</v>
      </c>
      <c r="L23" s="42" t="s">
        <v>3</v>
      </c>
      <c r="M23" s="101"/>
      <c r="N23" s="101"/>
      <c r="O23" s="40"/>
      <c r="P23" s="40"/>
      <c r="Q23" s="40"/>
      <c r="R23" s="40"/>
      <c r="S23" s="40"/>
      <c r="T23" s="156"/>
      <c r="U23" s="156"/>
      <c r="V23" s="156"/>
      <c r="W23" s="156"/>
      <c r="X23" s="156"/>
      <c r="Y23" s="97" t="s">
        <v>304</v>
      </c>
      <c r="Z23" s="107"/>
    </row>
    <row r="24" spans="1:26" ht="43.2">
      <c r="A24" s="115">
        <v>20</v>
      </c>
      <c r="B24" s="35"/>
      <c r="C24" s="37" t="s">
        <v>95</v>
      </c>
      <c r="D24" s="38">
        <v>1</v>
      </c>
      <c r="E24" s="39">
        <v>417</v>
      </c>
      <c r="F24" s="39">
        <v>618</v>
      </c>
      <c r="G24" s="39">
        <v>471</v>
      </c>
      <c r="H24" s="35">
        <v>300</v>
      </c>
      <c r="I24" s="35">
        <v>300</v>
      </c>
      <c r="J24" s="40" t="s">
        <v>4</v>
      </c>
      <c r="K24" s="102" t="str">
        <f>VLOOKUP(C24, Codes!$D$4:$E$59, 2, FALSE)</f>
        <v>Y</v>
      </c>
      <c r="L24" s="42" t="s">
        <v>3</v>
      </c>
      <c r="M24" s="101"/>
      <c r="N24" s="101"/>
      <c r="O24" s="40"/>
      <c r="P24" s="40"/>
      <c r="Q24" s="40"/>
      <c r="R24" s="40"/>
      <c r="S24" s="40"/>
      <c r="T24" s="156"/>
      <c r="U24" s="156"/>
      <c r="V24" s="156"/>
      <c r="W24" s="156"/>
      <c r="X24" s="156"/>
      <c r="Y24" s="97" t="s">
        <v>305</v>
      </c>
      <c r="Z24" s="107"/>
    </row>
    <row r="25" spans="1:26" ht="43.2">
      <c r="A25" s="115">
        <v>21</v>
      </c>
      <c r="B25" s="35"/>
      <c r="C25" s="37" t="s">
        <v>94</v>
      </c>
      <c r="D25" s="38">
        <v>1</v>
      </c>
      <c r="E25" s="39">
        <v>417</v>
      </c>
      <c r="F25" s="39">
        <v>618</v>
      </c>
      <c r="G25" s="39">
        <v>471</v>
      </c>
      <c r="H25" s="35">
        <v>300</v>
      </c>
      <c r="I25" s="35">
        <v>300</v>
      </c>
      <c r="J25" s="40" t="s">
        <v>4</v>
      </c>
      <c r="K25" s="102" t="str">
        <f>VLOOKUP(C25, Codes!$D$4:$E$59, 2, FALSE)</f>
        <v>Y</v>
      </c>
      <c r="L25" s="42" t="s">
        <v>3</v>
      </c>
      <c r="M25" s="101"/>
      <c r="N25" s="101"/>
      <c r="O25" s="40"/>
      <c r="P25" s="40"/>
      <c r="Q25" s="40"/>
      <c r="R25" s="40"/>
      <c r="S25" s="40"/>
      <c r="T25" s="156"/>
      <c r="U25" s="156"/>
      <c r="V25" s="156"/>
      <c r="W25" s="156"/>
      <c r="X25" s="156"/>
      <c r="Y25" s="97" t="s">
        <v>306</v>
      </c>
      <c r="Z25" s="98"/>
    </row>
    <row r="26" spans="1:26" ht="43.2">
      <c r="A26" s="115">
        <v>22</v>
      </c>
      <c r="B26" s="35"/>
      <c r="C26" s="37" t="s">
        <v>24</v>
      </c>
      <c r="D26" s="38">
        <v>1</v>
      </c>
      <c r="E26" s="39">
        <v>734</v>
      </c>
      <c r="F26" s="39">
        <v>849</v>
      </c>
      <c r="G26" s="39">
        <v>320</v>
      </c>
      <c r="H26" s="35"/>
      <c r="I26" s="35"/>
      <c r="J26" s="40">
        <v>1</v>
      </c>
      <c r="K26" s="102" t="str">
        <f>VLOOKUP(C26, Codes!$D$4:$E$59, 2, FALSE)</f>
        <v>Y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6"/>
      <c r="U26" s="156"/>
      <c r="V26" s="156"/>
      <c r="W26" s="156"/>
      <c r="X26" s="156"/>
      <c r="Y26" s="97" t="s">
        <v>318</v>
      </c>
      <c r="Z26" s="98"/>
    </row>
    <row r="27" spans="1:26" ht="14.4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6"/>
      <c r="U27" s="156"/>
      <c r="V27" s="156"/>
      <c r="W27" s="156"/>
      <c r="X27" s="156"/>
      <c r="Y27" s="97"/>
      <c r="Z27" s="98"/>
    </row>
    <row r="28" spans="1:26" ht="14.4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6"/>
      <c r="U28" s="156"/>
      <c r="V28" s="156"/>
      <c r="W28" s="156"/>
      <c r="X28" s="156"/>
      <c r="Y28" s="97"/>
      <c r="Z28" s="98"/>
    </row>
    <row r="29" spans="1:26" ht="14.4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6"/>
      <c r="U29" s="156"/>
      <c r="V29" s="156"/>
      <c r="W29" s="156"/>
      <c r="X29" s="156"/>
      <c r="Y29" s="97"/>
      <c r="Z29" s="98"/>
    </row>
    <row r="30" spans="1:26" ht="42" customHeight="1">
      <c r="A30" s="248" t="s">
        <v>227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256</v>
      </c>
      <c r="F31" s="239"/>
      <c r="G31" s="240"/>
      <c r="H31" s="259" t="s">
        <v>59</v>
      </c>
      <c r="I31" s="236" t="s">
        <v>275</v>
      </c>
      <c r="J31" s="225" t="s">
        <v>255</v>
      </c>
      <c r="K31" s="226"/>
      <c r="L31" s="226"/>
      <c r="M31" s="226"/>
      <c r="N31" s="227"/>
      <c r="O31" s="225" t="s">
        <v>254</v>
      </c>
      <c r="P31" s="226"/>
      <c r="Q31" s="226"/>
      <c r="R31" s="254"/>
      <c r="S31" s="252" t="s">
        <v>253</v>
      </c>
      <c r="T31" s="262" t="s">
        <v>250</v>
      </c>
      <c r="U31" s="263"/>
      <c r="V31" s="263"/>
      <c r="W31" s="263"/>
      <c r="X31" s="263"/>
      <c r="Y31" s="250" t="s">
        <v>210</v>
      </c>
      <c r="Z31" s="250" t="s">
        <v>208</v>
      </c>
    </row>
    <row r="32" spans="1:26" ht="33.75" customHeight="1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7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3"/>
      <c r="T32" s="158" t="s">
        <v>248</v>
      </c>
      <c r="U32" s="158" t="s">
        <v>249</v>
      </c>
      <c r="V32" s="158" t="s">
        <v>246</v>
      </c>
      <c r="W32" s="158" t="s">
        <v>247</v>
      </c>
      <c r="X32" s="158" t="s">
        <v>261</v>
      </c>
      <c r="Y32" s="251"/>
      <c r="Z32" s="251"/>
    </row>
    <row r="33" spans="1:26" ht="28.8">
      <c r="A33" s="116">
        <v>1</v>
      </c>
      <c r="B33" s="8"/>
      <c r="C33" s="11" t="s">
        <v>113</v>
      </c>
      <c r="D33" s="16">
        <v>1</v>
      </c>
      <c r="E33" s="4">
        <v>725</v>
      </c>
      <c r="F33" s="4">
        <v>862</v>
      </c>
      <c r="G33" s="4">
        <v>800</v>
      </c>
      <c r="H33" s="102" t="str">
        <f>VLOOKUP(C33, Codes!D72:E81, 2, FALSE)</f>
        <v>N - Vert. Front</v>
      </c>
      <c r="I33" s="117" t="s">
        <v>3</v>
      </c>
      <c r="J33" s="105"/>
      <c r="K33" s="106"/>
      <c r="L33" s="106"/>
      <c r="M33" s="106"/>
      <c r="N33" s="106"/>
      <c r="O33" s="14"/>
      <c r="P33" s="14"/>
      <c r="Q33" s="14"/>
      <c r="R33" s="22"/>
      <c r="S33" s="99"/>
      <c r="T33" s="159"/>
      <c r="U33" s="159"/>
      <c r="V33" s="159"/>
      <c r="W33" s="159"/>
      <c r="X33" s="159"/>
      <c r="Y33" s="32" t="s">
        <v>293</v>
      </c>
      <c r="Z33" s="107"/>
    </row>
    <row r="34" spans="1:26" ht="28.8">
      <c r="A34" s="116">
        <v>2</v>
      </c>
      <c r="B34" s="8"/>
      <c r="C34" s="11" t="s">
        <v>114</v>
      </c>
      <c r="D34" s="16">
        <v>2</v>
      </c>
      <c r="E34" s="4">
        <v>725</v>
      </c>
      <c r="F34" s="4">
        <v>706</v>
      </c>
      <c r="G34" s="4">
        <v>575</v>
      </c>
      <c r="H34" s="102" t="str">
        <f>VLOOKUP(C34, Codes!D73:E82, 2, FALSE)</f>
        <v>N - Vert. Front</v>
      </c>
      <c r="I34" s="117" t="s">
        <v>3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59"/>
      <c r="U34" s="159"/>
      <c r="V34" s="159"/>
      <c r="W34" s="159"/>
      <c r="X34" s="159"/>
      <c r="Y34" s="32" t="s">
        <v>295</v>
      </c>
      <c r="Z34" s="98"/>
    </row>
    <row r="35" spans="1:26" ht="28.8">
      <c r="A35" s="116">
        <v>3</v>
      </c>
      <c r="B35" s="8"/>
      <c r="C35" s="11" t="s">
        <v>113</v>
      </c>
      <c r="D35" s="16">
        <v>2</v>
      </c>
      <c r="E35" s="4">
        <v>725</v>
      </c>
      <c r="F35" s="4">
        <v>838</v>
      </c>
      <c r="G35" s="4">
        <v>575</v>
      </c>
      <c r="H35" s="102" t="str">
        <f>VLOOKUP(C35, Codes!D74:E83, 2, FALSE)</f>
        <v>N - Vert. Front</v>
      </c>
      <c r="I35" s="117" t="s">
        <v>3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0"/>
      <c r="U35" s="160"/>
      <c r="V35" s="160"/>
      <c r="W35" s="160"/>
      <c r="X35" s="160"/>
      <c r="Y35" s="32" t="s">
        <v>296</v>
      </c>
      <c r="Z35" s="98"/>
    </row>
    <row r="36" spans="1:26" ht="14.4">
      <c r="A36" s="116">
        <v>4</v>
      </c>
      <c r="B36" s="8"/>
      <c r="C36" s="11" t="s">
        <v>14</v>
      </c>
      <c r="D36" s="16">
        <v>1</v>
      </c>
      <c r="E36" s="4">
        <v>165</v>
      </c>
      <c r="F36" s="4">
        <v>600</v>
      </c>
      <c r="G36" s="4">
        <v>550</v>
      </c>
      <c r="H36" s="104" t="s">
        <v>5</v>
      </c>
      <c r="I36" s="117" t="s">
        <v>3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0"/>
      <c r="U36" s="160"/>
      <c r="V36" s="160"/>
      <c r="W36" s="160"/>
      <c r="X36" s="160"/>
      <c r="Y36" s="286" t="s">
        <v>297</v>
      </c>
      <c r="Z36" s="98"/>
    </row>
    <row r="37" spans="1:26" ht="28.8">
      <c r="A37" s="116">
        <v>5</v>
      </c>
      <c r="B37" s="8"/>
      <c r="C37" s="11" t="s">
        <v>114</v>
      </c>
      <c r="D37" s="16">
        <v>2</v>
      </c>
      <c r="E37" s="4">
        <v>725</v>
      </c>
      <c r="F37" s="4">
        <v>852</v>
      </c>
      <c r="G37" s="4">
        <v>575</v>
      </c>
      <c r="H37" s="102" t="str">
        <f>VLOOKUP(C37, Codes!D76:E85, 2, FALSE)</f>
        <v>N - Vert. Front</v>
      </c>
      <c r="I37" s="117" t="s">
        <v>3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0"/>
      <c r="U37" s="160"/>
      <c r="V37" s="160"/>
      <c r="W37" s="160"/>
      <c r="X37" s="160"/>
      <c r="Y37" s="32" t="s">
        <v>295</v>
      </c>
      <c r="Z37" s="98"/>
    </row>
    <row r="38" spans="1:26" ht="14.4">
      <c r="A38" s="116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17" t="s">
        <v>4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0"/>
      <c r="U38" s="160"/>
      <c r="V38" s="160"/>
      <c r="W38" s="160"/>
      <c r="X38" s="160"/>
      <c r="Y38" s="43"/>
      <c r="Z38" s="107"/>
    </row>
    <row r="39" spans="1:26" ht="14.4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0"/>
      <c r="U39" s="160"/>
      <c r="V39" s="160"/>
      <c r="W39" s="160"/>
      <c r="X39" s="160"/>
      <c r="Y39" s="43"/>
      <c r="Z39" s="98"/>
    </row>
    <row r="40" spans="1:26" ht="14.4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0"/>
      <c r="U40" s="160"/>
      <c r="V40" s="160"/>
      <c r="W40" s="160"/>
      <c r="X40" s="160"/>
      <c r="Y40" s="43"/>
      <c r="Z40" s="107"/>
    </row>
    <row r="41" spans="1:26" ht="14.4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0"/>
      <c r="U41" s="160"/>
      <c r="V41" s="160"/>
      <c r="W41" s="160"/>
      <c r="X41" s="160"/>
      <c r="Y41" s="43"/>
      <c r="Z41" s="98"/>
    </row>
    <row r="42" spans="1:26" ht="14.4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0"/>
      <c r="U42" s="160"/>
      <c r="V42" s="160"/>
      <c r="W42" s="160"/>
      <c r="X42" s="160"/>
      <c r="Y42" s="43"/>
      <c r="Z42" s="98"/>
    </row>
    <row r="43" spans="1:26" ht="14.4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0"/>
      <c r="U43" s="160"/>
      <c r="V43" s="160"/>
      <c r="W43" s="160"/>
      <c r="X43" s="160"/>
      <c r="Y43" s="43"/>
      <c r="Z43" s="98"/>
    </row>
    <row r="44" spans="1:26" ht="14.4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0"/>
      <c r="U44" s="160"/>
      <c r="V44" s="160"/>
      <c r="W44" s="160"/>
      <c r="X44" s="160"/>
      <c r="Y44" s="43"/>
      <c r="Z44" s="98"/>
    </row>
    <row r="45" spans="1:26" ht="14.4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0"/>
      <c r="U45" s="160"/>
      <c r="V45" s="160"/>
      <c r="W45" s="160"/>
      <c r="X45" s="160"/>
      <c r="Y45" s="43"/>
      <c r="Z45" s="98"/>
    </row>
    <row r="46" spans="1:26" ht="14.4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0"/>
      <c r="U46" s="160"/>
      <c r="V46" s="160"/>
      <c r="W46" s="160"/>
      <c r="X46" s="160"/>
      <c r="Y46" s="43"/>
      <c r="Z46" s="98"/>
    </row>
    <row r="47" spans="1:26" thickBot="1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1"/>
      <c r="U47" s="161"/>
      <c r="V47" s="161"/>
      <c r="W47" s="161"/>
      <c r="X47" s="161"/>
      <c r="Y47" s="129"/>
      <c r="Z47" s="130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disablePrompts="1"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ErrorMessage="1">
          <x14:formula1>
            <xm:f>Codes!$B$24:$B$26</xm:f>
          </x14:formula1>
          <xm:sqref>H36 H38:H47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showGridLines="0" topLeftCell="A55" workbookViewId="0">
      <selection activeCell="G75" sqref="G75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7" t="s">
        <v>181</v>
      </c>
      <c r="B1" s="268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69"/>
      <c r="B2" s="270"/>
      <c r="C2" s="71"/>
      <c r="D2" s="72" t="s">
        <v>7</v>
      </c>
      <c r="E2" s="73">
        <f>SUM(E5:E75)</f>
        <v>154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263</v>
      </c>
    </row>
    <row r="3" spans="1:14" ht="62.1" customHeight="1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174</v>
      </c>
      <c r="G3" s="282" t="s">
        <v>38</v>
      </c>
      <c r="H3" s="67" t="s">
        <v>61</v>
      </c>
      <c r="I3" s="271" t="s">
        <v>175</v>
      </c>
      <c r="J3" s="272"/>
      <c r="K3" s="272"/>
      <c r="L3" s="272"/>
      <c r="M3" s="273"/>
      <c r="N3" s="264" t="s">
        <v>9</v>
      </c>
    </row>
    <row r="4" spans="1:14" ht="29.4" customHeight="1">
      <c r="A4" s="275"/>
      <c r="B4" s="277"/>
      <c r="C4" s="277"/>
      <c r="D4" s="256"/>
      <c r="E4" s="261"/>
      <c r="F4" s="281"/>
      <c r="G4" s="283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ht="28.8">
      <c r="A5" s="131">
        <v>1</v>
      </c>
      <c r="B5" s="2"/>
      <c r="C5" s="15" t="s">
        <v>3</v>
      </c>
      <c r="D5" s="12" t="s">
        <v>78</v>
      </c>
      <c r="E5" s="87">
        <v>2</v>
      </c>
      <c r="F5" s="12">
        <v>725</v>
      </c>
      <c r="G5" s="12">
        <v>150</v>
      </c>
      <c r="H5" s="12">
        <v>18</v>
      </c>
      <c r="I5" s="13"/>
      <c r="J5" s="13"/>
      <c r="K5" s="13"/>
      <c r="L5" s="13"/>
      <c r="M5" s="13"/>
      <c r="N5" s="132" t="s">
        <v>308</v>
      </c>
    </row>
    <row r="6" spans="1:14" ht="28.8">
      <c r="A6" s="131">
        <v>2</v>
      </c>
      <c r="B6" s="2"/>
      <c r="C6" s="86" t="s">
        <v>3</v>
      </c>
      <c r="D6" s="12" t="s">
        <v>78</v>
      </c>
      <c r="E6" s="87">
        <v>2</v>
      </c>
      <c r="F6" s="12">
        <v>860</v>
      </c>
      <c r="G6" s="12">
        <v>150</v>
      </c>
      <c r="H6" s="12">
        <v>18</v>
      </c>
      <c r="I6" s="13"/>
      <c r="J6" s="13"/>
      <c r="K6" s="13"/>
      <c r="L6" s="13"/>
      <c r="M6" s="13"/>
      <c r="N6" s="132" t="s">
        <v>309</v>
      </c>
    </row>
    <row r="7" spans="1:14" ht="28.8">
      <c r="A7" s="131">
        <v>3</v>
      </c>
      <c r="B7" s="2"/>
      <c r="C7" s="16" t="s">
        <v>3</v>
      </c>
      <c r="D7" s="12" t="s">
        <v>78</v>
      </c>
      <c r="E7" s="88">
        <v>4</v>
      </c>
      <c r="F7" s="12">
        <v>734</v>
      </c>
      <c r="G7" s="12">
        <v>320</v>
      </c>
      <c r="H7" s="12">
        <v>18</v>
      </c>
      <c r="I7" s="13"/>
      <c r="J7" s="13"/>
      <c r="K7" s="13"/>
      <c r="L7" s="13"/>
      <c r="M7" s="13"/>
      <c r="N7" s="132" t="s">
        <v>310</v>
      </c>
    </row>
    <row r="8" spans="1:14" ht="28.8">
      <c r="A8" s="131">
        <v>4</v>
      </c>
      <c r="B8" s="2"/>
      <c r="C8" s="16" t="s">
        <v>3</v>
      </c>
      <c r="D8" s="12" t="s">
        <v>78</v>
      </c>
      <c r="E8" s="88">
        <v>2</v>
      </c>
      <c r="F8" s="12">
        <v>299</v>
      </c>
      <c r="G8" s="12">
        <v>320</v>
      </c>
      <c r="H8" s="12">
        <v>18</v>
      </c>
      <c r="I8" s="13"/>
      <c r="J8" s="13"/>
      <c r="K8" s="13"/>
      <c r="L8" s="13"/>
      <c r="M8" s="13"/>
      <c r="N8" s="132" t="s">
        <v>316</v>
      </c>
    </row>
    <row r="9" spans="1:14" ht="28.8">
      <c r="A9" s="131">
        <v>5</v>
      </c>
      <c r="B9" s="2"/>
      <c r="C9" s="16" t="s">
        <v>3</v>
      </c>
      <c r="D9" s="12" t="s">
        <v>77</v>
      </c>
      <c r="E9" s="88">
        <v>2</v>
      </c>
      <c r="F9" s="12">
        <v>2341</v>
      </c>
      <c r="G9" s="12">
        <v>600</v>
      </c>
      <c r="H9" s="12">
        <v>18</v>
      </c>
      <c r="I9" s="13"/>
      <c r="J9" s="13"/>
      <c r="K9" s="13"/>
      <c r="L9" s="13"/>
      <c r="M9" s="13"/>
      <c r="N9" s="132" t="s">
        <v>311</v>
      </c>
    </row>
    <row r="10" spans="1:14" ht="28.8">
      <c r="A10" s="131">
        <v>6</v>
      </c>
      <c r="B10" s="2"/>
      <c r="C10" s="16" t="s">
        <v>3</v>
      </c>
      <c r="D10" s="12" t="s">
        <v>77</v>
      </c>
      <c r="E10" s="88">
        <v>1</v>
      </c>
      <c r="F10" s="12">
        <v>2206</v>
      </c>
      <c r="G10" s="12">
        <v>600</v>
      </c>
      <c r="H10" s="12">
        <v>18</v>
      </c>
      <c r="I10" s="13"/>
      <c r="J10" s="13"/>
      <c r="K10" s="13"/>
      <c r="L10" s="13"/>
      <c r="M10" s="13"/>
      <c r="N10" s="132" t="s">
        <v>312</v>
      </c>
    </row>
    <row r="11" spans="1:14" ht="14.4">
      <c r="A11" s="131">
        <v>7</v>
      </c>
      <c r="B11" s="2"/>
      <c r="C11" s="16" t="s">
        <v>3</v>
      </c>
      <c r="D11" s="12" t="s">
        <v>72</v>
      </c>
      <c r="E11" s="88">
        <v>3</v>
      </c>
      <c r="F11" s="12">
        <v>1703</v>
      </c>
      <c r="G11" s="12">
        <v>41</v>
      </c>
      <c r="H11" s="12">
        <v>18</v>
      </c>
      <c r="I11" s="13"/>
      <c r="J11" s="13"/>
      <c r="K11" s="13"/>
      <c r="L11" s="13"/>
      <c r="M11" s="13"/>
      <c r="N11" s="132" t="s">
        <v>313</v>
      </c>
    </row>
    <row r="12" spans="1:14" ht="14.4">
      <c r="A12" s="131">
        <v>8</v>
      </c>
      <c r="B12" s="2"/>
      <c r="C12" s="16" t="s">
        <v>3</v>
      </c>
      <c r="D12" s="12" t="s">
        <v>72</v>
      </c>
      <c r="E12" s="88">
        <v>3</v>
      </c>
      <c r="F12" s="12">
        <v>1703</v>
      </c>
      <c r="G12" s="12">
        <v>30</v>
      </c>
      <c r="H12" s="12">
        <v>18</v>
      </c>
      <c r="I12" s="13"/>
      <c r="J12" s="13"/>
      <c r="K12" s="13"/>
      <c r="L12" s="13"/>
      <c r="M12" s="13"/>
      <c r="N12" s="132" t="s">
        <v>313</v>
      </c>
    </row>
    <row r="13" spans="1:14" ht="14.4">
      <c r="A13" s="131">
        <v>9</v>
      </c>
      <c r="B13" s="2"/>
      <c r="C13" s="16" t="s">
        <v>3</v>
      </c>
      <c r="D13" s="12" t="s">
        <v>72</v>
      </c>
      <c r="E13" s="88">
        <v>3</v>
      </c>
      <c r="F13" s="12">
        <v>600</v>
      </c>
      <c r="G13" s="12">
        <v>44</v>
      </c>
      <c r="H13" s="12">
        <v>18</v>
      </c>
      <c r="I13" s="13"/>
      <c r="J13" s="13"/>
      <c r="K13" s="13"/>
      <c r="L13" s="13"/>
      <c r="M13" s="13"/>
      <c r="N13" s="132" t="s">
        <v>314</v>
      </c>
    </row>
    <row r="14" spans="1:14" ht="14.4">
      <c r="A14" s="131">
        <v>10</v>
      </c>
      <c r="B14" s="2"/>
      <c r="C14" s="16" t="s">
        <v>3</v>
      </c>
      <c r="D14" s="12" t="s">
        <v>72</v>
      </c>
      <c r="E14" s="88">
        <v>1</v>
      </c>
      <c r="F14" s="12">
        <v>1512</v>
      </c>
      <c r="G14" s="12">
        <v>58</v>
      </c>
      <c r="H14" s="12">
        <v>18</v>
      </c>
      <c r="I14" s="13"/>
      <c r="J14" s="13"/>
      <c r="K14" s="13"/>
      <c r="L14" s="13"/>
      <c r="M14" s="13"/>
      <c r="N14" s="132" t="s">
        <v>315</v>
      </c>
    </row>
    <row r="15" spans="1:14" ht="14.4">
      <c r="A15" s="131">
        <v>11</v>
      </c>
      <c r="B15" s="2"/>
      <c r="C15" s="16" t="s">
        <v>3</v>
      </c>
      <c r="D15" s="12" t="s">
        <v>72</v>
      </c>
      <c r="E15" s="88">
        <v>1</v>
      </c>
      <c r="F15" s="12">
        <v>1512</v>
      </c>
      <c r="G15" s="12">
        <v>30</v>
      </c>
      <c r="H15" s="12">
        <v>18</v>
      </c>
      <c r="I15" s="13"/>
      <c r="J15" s="13"/>
      <c r="K15" s="13"/>
      <c r="L15" s="13"/>
      <c r="M15" s="13"/>
      <c r="N15" s="132" t="s">
        <v>315</v>
      </c>
    </row>
    <row r="16" spans="1:14" ht="14.4">
      <c r="A16" s="131">
        <v>12</v>
      </c>
      <c r="B16" s="2"/>
      <c r="C16" s="16" t="s">
        <v>3</v>
      </c>
      <c r="D16" s="12" t="s">
        <v>72</v>
      </c>
      <c r="E16" s="88">
        <v>1</v>
      </c>
      <c r="F16" s="12">
        <v>1675</v>
      </c>
      <c r="G16" s="12">
        <v>41</v>
      </c>
      <c r="H16" s="12">
        <v>18</v>
      </c>
      <c r="I16" s="13"/>
      <c r="J16" s="13"/>
      <c r="K16" s="13"/>
      <c r="L16" s="13"/>
      <c r="M16" s="13"/>
      <c r="N16" s="132" t="s">
        <v>315</v>
      </c>
    </row>
    <row r="17" spans="1:14" ht="14.4">
      <c r="A17" s="131">
        <v>13</v>
      </c>
      <c r="B17" s="2"/>
      <c r="C17" s="16" t="s">
        <v>3</v>
      </c>
      <c r="D17" s="12" t="s">
        <v>72</v>
      </c>
      <c r="E17" s="88">
        <v>1</v>
      </c>
      <c r="F17" s="12">
        <v>1675</v>
      </c>
      <c r="G17" s="12">
        <v>30</v>
      </c>
      <c r="H17" s="12">
        <v>18</v>
      </c>
      <c r="I17" s="13"/>
      <c r="J17" s="13"/>
      <c r="K17" s="13"/>
      <c r="L17" s="13"/>
      <c r="M17" s="13"/>
      <c r="N17" s="132" t="s">
        <v>315</v>
      </c>
    </row>
    <row r="18" spans="1:14" ht="14.4">
      <c r="A18" s="131">
        <v>14</v>
      </c>
      <c r="B18" s="2"/>
      <c r="C18" s="16" t="s">
        <v>3</v>
      </c>
      <c r="D18" s="12" t="s">
        <v>72</v>
      </c>
      <c r="E18" s="88">
        <v>1</v>
      </c>
      <c r="F18" s="12">
        <v>2550</v>
      </c>
      <c r="G18" s="12">
        <v>41</v>
      </c>
      <c r="H18" s="12">
        <v>18</v>
      </c>
      <c r="I18" s="13"/>
      <c r="J18" s="13"/>
      <c r="K18" s="13"/>
      <c r="L18" s="13"/>
      <c r="M18" s="13"/>
      <c r="N18" s="132" t="s">
        <v>315</v>
      </c>
    </row>
    <row r="19" spans="1:14" ht="14.4">
      <c r="A19" s="131">
        <v>15</v>
      </c>
      <c r="B19" s="2"/>
      <c r="C19" s="16" t="s">
        <v>3</v>
      </c>
      <c r="D19" s="12" t="s">
        <v>72</v>
      </c>
      <c r="E19" s="88">
        <v>1</v>
      </c>
      <c r="F19" s="12">
        <v>2550</v>
      </c>
      <c r="G19" s="12">
        <v>30</v>
      </c>
      <c r="H19" s="12">
        <v>18</v>
      </c>
      <c r="I19" s="13"/>
      <c r="J19" s="13"/>
      <c r="K19" s="13"/>
      <c r="L19" s="13"/>
      <c r="M19" s="13"/>
      <c r="N19" s="132" t="s">
        <v>315</v>
      </c>
    </row>
    <row r="20" spans="1:14" ht="14.4">
      <c r="A20" s="131">
        <v>16</v>
      </c>
      <c r="B20" s="2"/>
      <c r="C20" s="16" t="s">
        <v>3</v>
      </c>
      <c r="D20" s="12" t="s">
        <v>72</v>
      </c>
      <c r="E20" s="88">
        <v>1</v>
      </c>
      <c r="F20" s="12">
        <v>1665</v>
      </c>
      <c r="G20" s="12">
        <v>41</v>
      </c>
      <c r="H20" s="12">
        <v>18</v>
      </c>
      <c r="I20" s="13"/>
      <c r="J20" s="13"/>
      <c r="K20" s="13"/>
      <c r="L20" s="13"/>
      <c r="M20" s="13"/>
      <c r="N20" s="132" t="s">
        <v>315</v>
      </c>
    </row>
    <row r="21" spans="1:14" ht="14.4">
      <c r="A21" s="131">
        <v>17</v>
      </c>
      <c r="B21" s="2"/>
      <c r="C21" s="16" t="s">
        <v>3</v>
      </c>
      <c r="D21" s="12" t="s">
        <v>72</v>
      </c>
      <c r="E21" s="88">
        <v>1</v>
      </c>
      <c r="F21" s="12">
        <v>1665</v>
      </c>
      <c r="G21" s="12">
        <v>30</v>
      </c>
      <c r="H21" s="12">
        <v>18</v>
      </c>
      <c r="I21" s="13"/>
      <c r="J21" s="13"/>
      <c r="K21" s="13"/>
      <c r="L21" s="13"/>
      <c r="M21" s="13"/>
      <c r="N21" s="132" t="s">
        <v>315</v>
      </c>
    </row>
    <row r="22" spans="1:14" ht="14.4">
      <c r="A22" s="131">
        <v>18</v>
      </c>
      <c r="B22" s="2"/>
      <c r="C22" s="16" t="s">
        <v>3</v>
      </c>
      <c r="D22" s="12" t="s">
        <v>72</v>
      </c>
      <c r="E22" s="88">
        <v>1</v>
      </c>
      <c r="F22" s="12">
        <v>1885</v>
      </c>
      <c r="G22" s="12">
        <v>41</v>
      </c>
      <c r="H22" s="12">
        <v>18</v>
      </c>
      <c r="I22" s="13"/>
      <c r="J22" s="13"/>
      <c r="K22" s="13"/>
      <c r="L22" s="13"/>
      <c r="M22" s="13"/>
      <c r="N22" s="132" t="s">
        <v>315</v>
      </c>
    </row>
    <row r="23" spans="1:14" ht="14.4">
      <c r="A23" s="131">
        <v>19</v>
      </c>
      <c r="B23" s="2"/>
      <c r="C23" s="16" t="s">
        <v>3</v>
      </c>
      <c r="D23" s="12" t="s">
        <v>72</v>
      </c>
      <c r="E23" s="88">
        <v>1</v>
      </c>
      <c r="F23" s="12">
        <v>1885</v>
      </c>
      <c r="G23" s="12">
        <v>30</v>
      </c>
      <c r="H23" s="12">
        <v>18</v>
      </c>
      <c r="I23" s="13"/>
      <c r="J23" s="13"/>
      <c r="K23" s="13"/>
      <c r="L23" s="13"/>
      <c r="M23" s="13"/>
      <c r="N23" s="132" t="s">
        <v>315</v>
      </c>
    </row>
    <row r="24" spans="1:14" ht="14.4">
      <c r="A24" s="131">
        <v>20</v>
      </c>
      <c r="B24" s="2"/>
      <c r="C24" s="16" t="s">
        <v>3</v>
      </c>
      <c r="D24" s="12" t="s">
        <v>72</v>
      </c>
      <c r="E24" s="88">
        <v>1</v>
      </c>
      <c r="F24" s="12">
        <v>1433</v>
      </c>
      <c r="G24" s="12">
        <v>41</v>
      </c>
      <c r="H24" s="12">
        <v>18</v>
      </c>
      <c r="I24" s="13"/>
      <c r="J24" s="13"/>
      <c r="K24" s="13"/>
      <c r="L24" s="13"/>
      <c r="M24" s="13"/>
      <c r="N24" s="132" t="s">
        <v>315</v>
      </c>
    </row>
    <row r="25" spans="1:14" ht="14.4">
      <c r="A25" s="131">
        <v>21</v>
      </c>
      <c r="B25" s="2"/>
      <c r="C25" s="16" t="s">
        <v>3</v>
      </c>
      <c r="D25" s="12" t="s">
        <v>72</v>
      </c>
      <c r="E25" s="88">
        <v>1</v>
      </c>
      <c r="F25" s="12">
        <v>1433</v>
      </c>
      <c r="G25" s="12">
        <v>30</v>
      </c>
      <c r="H25" s="12">
        <v>18</v>
      </c>
      <c r="I25" s="13"/>
      <c r="J25" s="13"/>
      <c r="K25" s="13"/>
      <c r="L25" s="13"/>
      <c r="M25" s="13"/>
      <c r="N25" s="132" t="s">
        <v>315</v>
      </c>
    </row>
    <row r="26" spans="1:14" ht="14.4">
      <c r="A26" s="131">
        <v>22</v>
      </c>
      <c r="B26" s="2"/>
      <c r="C26" s="16" t="s">
        <v>3</v>
      </c>
      <c r="D26" s="12" t="s">
        <v>72</v>
      </c>
      <c r="E26" s="88">
        <v>1</v>
      </c>
      <c r="F26" s="12">
        <v>450</v>
      </c>
      <c r="G26" s="12">
        <v>41</v>
      </c>
      <c r="H26" s="12">
        <v>18</v>
      </c>
      <c r="I26" s="13"/>
      <c r="J26" s="13"/>
      <c r="K26" s="13"/>
      <c r="L26" s="13"/>
      <c r="M26" s="13"/>
      <c r="N26" s="132" t="s">
        <v>315</v>
      </c>
    </row>
    <row r="27" spans="1:14" ht="14.4">
      <c r="A27" s="131">
        <v>23</v>
      </c>
      <c r="B27" s="2"/>
      <c r="C27" s="16" t="s">
        <v>3</v>
      </c>
      <c r="D27" s="12" t="s">
        <v>72</v>
      </c>
      <c r="E27" s="88">
        <v>1</v>
      </c>
      <c r="F27" s="12">
        <v>450</v>
      </c>
      <c r="G27" s="12">
        <v>30</v>
      </c>
      <c r="H27" s="12">
        <v>18</v>
      </c>
      <c r="I27" s="13"/>
      <c r="J27" s="13"/>
      <c r="K27" s="13"/>
      <c r="L27" s="13"/>
      <c r="M27" s="13"/>
      <c r="N27" s="132" t="s">
        <v>315</v>
      </c>
    </row>
    <row r="28" spans="1:14" ht="14.4">
      <c r="A28" s="131">
        <v>24</v>
      </c>
      <c r="B28" s="2"/>
      <c r="C28" s="16" t="s">
        <v>3</v>
      </c>
      <c r="D28" s="12" t="s">
        <v>72</v>
      </c>
      <c r="E28" s="88">
        <v>2</v>
      </c>
      <c r="F28" s="12">
        <v>1412</v>
      </c>
      <c r="G28" s="12">
        <v>41</v>
      </c>
      <c r="H28" s="12">
        <v>18</v>
      </c>
      <c r="I28" s="13"/>
      <c r="J28" s="13"/>
      <c r="K28" s="13"/>
      <c r="L28" s="13"/>
      <c r="M28" s="13"/>
      <c r="N28" s="132" t="s">
        <v>315</v>
      </c>
    </row>
    <row r="29" spans="1:14" ht="14.4">
      <c r="A29" s="131">
        <v>25</v>
      </c>
      <c r="B29" s="2"/>
      <c r="C29" s="16" t="s">
        <v>3</v>
      </c>
      <c r="D29" s="12" t="s">
        <v>72</v>
      </c>
      <c r="E29" s="88">
        <v>2</v>
      </c>
      <c r="F29" s="12">
        <v>1412</v>
      </c>
      <c r="G29" s="12">
        <v>30</v>
      </c>
      <c r="H29" s="12">
        <v>18</v>
      </c>
      <c r="I29" s="13"/>
      <c r="J29" s="13"/>
      <c r="K29" s="13"/>
      <c r="L29" s="13"/>
      <c r="M29" s="13"/>
      <c r="N29" s="132" t="s">
        <v>315</v>
      </c>
    </row>
    <row r="30" spans="1:14" ht="14.4">
      <c r="A30" s="131">
        <v>26</v>
      </c>
      <c r="B30" s="2"/>
      <c r="C30" s="16" t="s">
        <v>3</v>
      </c>
      <c r="D30" s="12" t="s">
        <v>72</v>
      </c>
      <c r="E30" s="88">
        <v>1</v>
      </c>
      <c r="F30" s="12">
        <v>862</v>
      </c>
      <c r="G30" s="12">
        <v>41</v>
      </c>
      <c r="H30" s="12">
        <v>18</v>
      </c>
      <c r="I30" s="13"/>
      <c r="J30" s="13"/>
      <c r="K30" s="13"/>
      <c r="L30" s="13"/>
      <c r="M30" s="13"/>
      <c r="N30" s="132" t="s">
        <v>315</v>
      </c>
    </row>
    <row r="31" spans="1:14" ht="14.4">
      <c r="A31" s="131">
        <v>27</v>
      </c>
      <c r="B31" s="2"/>
      <c r="C31" s="16" t="s">
        <v>3</v>
      </c>
      <c r="D31" s="12" t="s">
        <v>72</v>
      </c>
      <c r="E31" s="88">
        <v>1</v>
      </c>
      <c r="F31" s="12">
        <v>862</v>
      </c>
      <c r="G31" s="12">
        <v>30</v>
      </c>
      <c r="H31" s="12">
        <v>18</v>
      </c>
      <c r="I31" s="13"/>
      <c r="J31" s="13"/>
      <c r="K31" s="13"/>
      <c r="L31" s="13"/>
      <c r="M31" s="13"/>
      <c r="N31" s="132" t="s">
        <v>315</v>
      </c>
    </row>
    <row r="32" spans="1:14" ht="28.8">
      <c r="A32" s="131">
        <v>28</v>
      </c>
      <c r="B32" s="2"/>
      <c r="C32" s="16" t="s">
        <v>3</v>
      </c>
      <c r="D32" s="12" t="s">
        <v>77</v>
      </c>
      <c r="E32" s="88">
        <v>2</v>
      </c>
      <c r="F32" s="12">
        <v>438</v>
      </c>
      <c r="G32" s="12">
        <v>280</v>
      </c>
      <c r="H32" s="12">
        <v>18</v>
      </c>
      <c r="I32" s="13"/>
      <c r="J32" s="13"/>
      <c r="K32" s="13"/>
      <c r="L32" s="13"/>
      <c r="M32" s="13"/>
      <c r="N32" s="288" t="s">
        <v>317</v>
      </c>
    </row>
    <row r="33" spans="1:14" ht="28.8">
      <c r="A33" s="131">
        <v>29</v>
      </c>
      <c r="B33" s="2"/>
      <c r="C33" s="16" t="s">
        <v>3</v>
      </c>
      <c r="D33" s="12" t="s">
        <v>77</v>
      </c>
      <c r="E33" s="88">
        <v>2</v>
      </c>
      <c r="F33" s="12">
        <v>1818</v>
      </c>
      <c r="G33" s="12">
        <v>280</v>
      </c>
      <c r="H33" s="12">
        <v>18</v>
      </c>
      <c r="I33" s="13"/>
      <c r="J33" s="13"/>
      <c r="K33" s="13"/>
      <c r="L33" s="13"/>
      <c r="M33" s="13"/>
      <c r="N33" s="288" t="s">
        <v>317</v>
      </c>
    </row>
    <row r="34" spans="1:14" ht="28.8">
      <c r="A34" s="131">
        <v>30</v>
      </c>
      <c r="B34" s="2"/>
      <c r="C34" s="16" t="s">
        <v>3</v>
      </c>
      <c r="D34" s="12" t="s">
        <v>77</v>
      </c>
      <c r="E34" s="88">
        <v>1</v>
      </c>
      <c r="F34" s="12">
        <v>628</v>
      </c>
      <c r="G34" s="12">
        <v>280</v>
      </c>
      <c r="H34" s="12">
        <v>18</v>
      </c>
      <c r="I34" s="13"/>
      <c r="J34" s="13"/>
      <c r="K34" s="13"/>
      <c r="L34" s="13"/>
      <c r="M34" s="13"/>
      <c r="N34" s="288" t="s">
        <v>317</v>
      </c>
    </row>
    <row r="35" spans="1:14" ht="28.8">
      <c r="A35" s="131">
        <v>31</v>
      </c>
      <c r="B35" s="2"/>
      <c r="C35" s="16" t="s">
        <v>3</v>
      </c>
      <c r="D35" s="12" t="s">
        <v>77</v>
      </c>
      <c r="E35" s="88">
        <v>2</v>
      </c>
      <c r="F35" s="12">
        <v>1849</v>
      </c>
      <c r="G35" s="12">
        <v>280</v>
      </c>
      <c r="H35" s="12">
        <v>18</v>
      </c>
      <c r="I35" s="13"/>
      <c r="J35" s="13"/>
      <c r="K35" s="13"/>
      <c r="L35" s="13"/>
      <c r="M35" s="13"/>
      <c r="N35" s="288" t="s">
        <v>317</v>
      </c>
    </row>
    <row r="36" spans="1:14" ht="14.4">
      <c r="A36" s="131">
        <v>32</v>
      </c>
      <c r="B36" s="2"/>
      <c r="C36" s="16" t="s">
        <v>3</v>
      </c>
      <c r="D36" s="12" t="s">
        <v>72</v>
      </c>
      <c r="E36" s="88">
        <v>1</v>
      </c>
      <c r="F36" s="12">
        <v>948</v>
      </c>
      <c r="G36" s="12">
        <v>310</v>
      </c>
      <c r="H36" s="12">
        <v>18</v>
      </c>
      <c r="I36" s="13"/>
      <c r="J36" s="13"/>
      <c r="K36" s="13"/>
      <c r="L36" s="13"/>
      <c r="M36" s="13"/>
      <c r="N36" s="132" t="s">
        <v>319</v>
      </c>
    </row>
    <row r="37" spans="1:14" ht="14.4">
      <c r="A37" s="131">
        <v>33</v>
      </c>
      <c r="B37" s="2"/>
      <c r="C37" s="16" t="s">
        <v>3</v>
      </c>
      <c r="D37" s="12" t="s">
        <v>72</v>
      </c>
      <c r="E37" s="88">
        <v>2</v>
      </c>
      <c r="F37" s="12">
        <v>1754</v>
      </c>
      <c r="G37" s="12">
        <v>90</v>
      </c>
      <c r="H37" s="12">
        <v>18</v>
      </c>
      <c r="I37" s="13"/>
      <c r="J37" s="13"/>
      <c r="K37" s="13"/>
      <c r="L37" s="13"/>
      <c r="M37" s="13"/>
      <c r="N37" s="132" t="s">
        <v>320</v>
      </c>
    </row>
    <row r="38" spans="1:14" ht="14.4">
      <c r="A38" s="131">
        <v>34</v>
      </c>
      <c r="B38" s="2"/>
      <c r="C38" s="16" t="s">
        <v>3</v>
      </c>
      <c r="D38" s="12" t="s">
        <v>72</v>
      </c>
      <c r="E38" s="88">
        <v>2</v>
      </c>
      <c r="F38" s="12">
        <v>1818</v>
      </c>
      <c r="G38" s="12">
        <v>90</v>
      </c>
      <c r="H38" s="12">
        <v>18</v>
      </c>
      <c r="I38" s="13"/>
      <c r="J38" s="13"/>
      <c r="K38" s="13"/>
      <c r="L38" s="13"/>
      <c r="M38" s="13"/>
      <c r="N38" s="132" t="s">
        <v>320</v>
      </c>
    </row>
    <row r="39" spans="1:14" ht="14.4">
      <c r="A39" s="131">
        <v>35</v>
      </c>
      <c r="B39" s="2"/>
      <c r="C39" s="16" t="s">
        <v>3</v>
      </c>
      <c r="D39" s="12" t="s">
        <v>72</v>
      </c>
      <c r="E39" s="88">
        <v>2</v>
      </c>
      <c r="F39" s="12">
        <v>1548</v>
      </c>
      <c r="G39" s="12">
        <v>90</v>
      </c>
      <c r="H39" s="12">
        <v>18</v>
      </c>
      <c r="I39" s="13"/>
      <c r="J39" s="13"/>
      <c r="K39" s="13"/>
      <c r="L39" s="13"/>
      <c r="M39" s="13"/>
      <c r="N39" s="132" t="s">
        <v>320</v>
      </c>
    </row>
    <row r="40" spans="1:14" ht="14.4">
      <c r="A40" s="131">
        <v>36</v>
      </c>
      <c r="B40" s="2"/>
      <c r="C40" s="16" t="s">
        <v>3</v>
      </c>
      <c r="D40" s="12" t="s">
        <v>72</v>
      </c>
      <c r="E40" s="88">
        <v>1</v>
      </c>
      <c r="F40" s="12">
        <v>551</v>
      </c>
      <c r="G40" s="12">
        <v>90</v>
      </c>
      <c r="H40" s="12">
        <v>18</v>
      </c>
      <c r="I40" s="13"/>
      <c r="J40" s="13"/>
      <c r="K40" s="13"/>
      <c r="L40" s="13"/>
      <c r="M40" s="13"/>
      <c r="N40" s="132" t="s">
        <v>320</v>
      </c>
    </row>
    <row r="41" spans="1:14" ht="14.4">
      <c r="A41" s="131">
        <v>37</v>
      </c>
      <c r="B41" s="2"/>
      <c r="C41" s="16" t="s">
        <v>3</v>
      </c>
      <c r="D41" s="12" t="s">
        <v>72</v>
      </c>
      <c r="E41" s="88">
        <v>1</v>
      </c>
      <c r="F41" s="12">
        <v>1742</v>
      </c>
      <c r="G41" s="12">
        <v>90</v>
      </c>
      <c r="H41" s="12">
        <v>18</v>
      </c>
      <c r="I41" s="13"/>
      <c r="J41" s="13"/>
      <c r="K41" s="13"/>
      <c r="L41" s="13"/>
      <c r="M41" s="13"/>
      <c r="N41" s="132" t="s">
        <v>320</v>
      </c>
    </row>
    <row r="42" spans="1:14" ht="14.4">
      <c r="A42" s="131">
        <v>38</v>
      </c>
      <c r="B42" s="2"/>
      <c r="C42" s="16" t="s">
        <v>3</v>
      </c>
      <c r="D42" s="12" t="s">
        <v>72</v>
      </c>
      <c r="E42" s="88">
        <v>4</v>
      </c>
      <c r="F42" s="12">
        <v>450</v>
      </c>
      <c r="G42" s="12">
        <v>90</v>
      </c>
      <c r="H42" s="12">
        <v>18</v>
      </c>
      <c r="I42" s="13"/>
      <c r="J42" s="13"/>
      <c r="K42" s="13"/>
      <c r="L42" s="13"/>
      <c r="M42" s="13"/>
      <c r="N42" s="132" t="s">
        <v>320</v>
      </c>
    </row>
    <row r="43" spans="1:14" ht="14.4">
      <c r="A43" s="131">
        <v>39</v>
      </c>
      <c r="B43" s="2"/>
      <c r="C43" s="16" t="s">
        <v>3</v>
      </c>
      <c r="D43" s="12" t="s">
        <v>72</v>
      </c>
      <c r="E43" s="88">
        <v>1</v>
      </c>
      <c r="F43" s="12">
        <v>1380</v>
      </c>
      <c r="G43" s="12">
        <v>145</v>
      </c>
      <c r="H43" s="12">
        <v>18</v>
      </c>
      <c r="I43" s="13"/>
      <c r="J43" s="13"/>
      <c r="K43" s="13"/>
      <c r="L43" s="13"/>
      <c r="M43" s="13"/>
      <c r="N43" s="132" t="s">
        <v>321</v>
      </c>
    </row>
    <row r="44" spans="1:14" ht="14.4">
      <c r="A44" s="131">
        <v>40</v>
      </c>
      <c r="B44" s="2"/>
      <c r="C44" s="16" t="s">
        <v>3</v>
      </c>
      <c r="D44" s="12" t="s">
        <v>72</v>
      </c>
      <c r="E44" s="88">
        <v>1</v>
      </c>
      <c r="F44" s="12">
        <v>1830</v>
      </c>
      <c r="G44" s="12">
        <v>145</v>
      </c>
      <c r="H44" s="12">
        <v>18</v>
      </c>
      <c r="I44" s="13"/>
      <c r="J44" s="13"/>
      <c r="K44" s="13"/>
      <c r="L44" s="13"/>
      <c r="M44" s="13"/>
      <c r="N44" s="132" t="s">
        <v>321</v>
      </c>
    </row>
    <row r="45" spans="1:14" ht="14.4">
      <c r="A45" s="131">
        <v>41</v>
      </c>
      <c r="B45" s="2"/>
      <c r="C45" s="16" t="s">
        <v>3</v>
      </c>
      <c r="D45" s="12" t="s">
        <v>72</v>
      </c>
      <c r="E45" s="88">
        <v>1</v>
      </c>
      <c r="F45" s="12">
        <v>1684</v>
      </c>
      <c r="G45" s="12">
        <v>145</v>
      </c>
      <c r="H45" s="12">
        <v>18</v>
      </c>
      <c r="I45" s="13"/>
      <c r="J45" s="13"/>
      <c r="K45" s="13"/>
      <c r="L45" s="13"/>
      <c r="M45" s="13"/>
      <c r="N45" s="132" t="s">
        <v>321</v>
      </c>
    </row>
    <row r="46" spans="1:14" ht="14.4">
      <c r="A46" s="131">
        <v>42</v>
      </c>
      <c r="B46" s="2"/>
      <c r="C46" s="16" t="s">
        <v>3</v>
      </c>
      <c r="D46" s="12" t="s">
        <v>72</v>
      </c>
      <c r="E46" s="88">
        <v>1</v>
      </c>
      <c r="F46" s="12">
        <v>2611</v>
      </c>
      <c r="G46" s="12">
        <v>145</v>
      </c>
      <c r="H46" s="12">
        <v>18</v>
      </c>
      <c r="I46" s="13"/>
      <c r="J46" s="13"/>
      <c r="K46" s="13"/>
      <c r="L46" s="13"/>
      <c r="M46" s="13"/>
      <c r="N46" s="132" t="s">
        <v>321</v>
      </c>
    </row>
    <row r="47" spans="1:14" ht="14.4">
      <c r="A47" s="131">
        <v>43</v>
      </c>
      <c r="B47" s="2"/>
      <c r="C47" s="16" t="s">
        <v>3</v>
      </c>
      <c r="D47" s="12" t="s">
        <v>72</v>
      </c>
      <c r="E47" s="88">
        <v>1</v>
      </c>
      <c r="F47" s="12">
        <v>2514</v>
      </c>
      <c r="G47" s="12">
        <v>145</v>
      </c>
      <c r="H47" s="12">
        <v>18</v>
      </c>
      <c r="I47" s="13"/>
      <c r="J47" s="13"/>
      <c r="K47" s="13"/>
      <c r="L47" s="13"/>
      <c r="M47" s="13"/>
      <c r="N47" s="132" t="s">
        <v>321</v>
      </c>
    </row>
    <row r="48" spans="1:14" ht="14.4">
      <c r="A48" s="131">
        <v>44</v>
      </c>
      <c r="B48" s="2"/>
      <c r="C48" s="16" t="s">
        <v>3</v>
      </c>
      <c r="D48" s="12" t="s">
        <v>72</v>
      </c>
      <c r="E48" s="88">
        <v>1</v>
      </c>
      <c r="F48" s="12">
        <v>1703</v>
      </c>
      <c r="G48" s="12">
        <v>145</v>
      </c>
      <c r="H48" s="12">
        <v>18</v>
      </c>
      <c r="I48" s="13"/>
      <c r="J48" s="13"/>
      <c r="K48" s="13"/>
      <c r="L48" s="13"/>
      <c r="M48" s="13"/>
      <c r="N48" s="132" t="s">
        <v>321</v>
      </c>
    </row>
    <row r="49" spans="1:14" ht="14.4">
      <c r="A49" s="131">
        <v>45</v>
      </c>
      <c r="B49" s="2"/>
      <c r="C49" s="16" t="s">
        <v>55</v>
      </c>
      <c r="D49" s="12" t="s">
        <v>72</v>
      </c>
      <c r="E49" s="88">
        <v>2</v>
      </c>
      <c r="F49" s="12">
        <v>1842</v>
      </c>
      <c r="G49" s="12">
        <v>135</v>
      </c>
      <c r="H49" s="12">
        <v>16</v>
      </c>
      <c r="I49" s="13"/>
      <c r="J49" s="13"/>
      <c r="K49" s="13"/>
      <c r="L49" s="13"/>
      <c r="M49" s="13"/>
      <c r="N49" s="132" t="s">
        <v>322</v>
      </c>
    </row>
    <row r="50" spans="1:14" ht="14.4">
      <c r="A50" s="131">
        <v>46</v>
      </c>
      <c r="B50" s="2"/>
      <c r="C50" s="16" t="s">
        <v>55</v>
      </c>
      <c r="D50" s="12" t="s">
        <v>72</v>
      </c>
      <c r="E50" s="88">
        <v>2</v>
      </c>
      <c r="F50" s="12">
        <v>1772</v>
      </c>
      <c r="G50" s="12">
        <v>135</v>
      </c>
      <c r="H50" s="12">
        <v>16</v>
      </c>
      <c r="I50" s="13"/>
      <c r="J50" s="13"/>
      <c r="K50" s="13"/>
      <c r="L50" s="13"/>
      <c r="M50" s="13"/>
      <c r="N50" s="132" t="s">
        <v>322</v>
      </c>
    </row>
    <row r="51" spans="1:14" ht="14.4">
      <c r="A51" s="131">
        <v>47</v>
      </c>
      <c r="B51" s="2"/>
      <c r="C51" s="16" t="s">
        <v>55</v>
      </c>
      <c r="D51" s="12" t="s">
        <v>72</v>
      </c>
      <c r="E51" s="88">
        <v>2</v>
      </c>
      <c r="F51" s="12">
        <v>2156</v>
      </c>
      <c r="G51" s="12">
        <v>135</v>
      </c>
      <c r="H51" s="12">
        <v>16</v>
      </c>
      <c r="I51" s="13"/>
      <c r="J51" s="13"/>
      <c r="K51" s="13"/>
      <c r="L51" s="13"/>
      <c r="M51" s="13"/>
      <c r="N51" s="132" t="s">
        <v>322</v>
      </c>
    </row>
    <row r="52" spans="1:14" ht="14.4">
      <c r="A52" s="131">
        <v>48</v>
      </c>
      <c r="B52" s="2"/>
      <c r="C52" s="16" t="s">
        <v>55</v>
      </c>
      <c r="D52" s="12" t="s">
        <v>72</v>
      </c>
      <c r="E52" s="88">
        <v>2</v>
      </c>
      <c r="F52" s="12">
        <v>2545</v>
      </c>
      <c r="G52" s="12">
        <v>135</v>
      </c>
      <c r="H52" s="12">
        <v>16</v>
      </c>
      <c r="I52" s="13"/>
      <c r="J52" s="13"/>
      <c r="K52" s="13"/>
      <c r="L52" s="13"/>
      <c r="M52" s="13"/>
      <c r="N52" s="132" t="s">
        <v>322</v>
      </c>
    </row>
    <row r="53" spans="1:14" ht="14.4">
      <c r="A53" s="131">
        <v>49</v>
      </c>
      <c r="B53" s="2"/>
      <c r="C53" s="16" t="s">
        <v>55</v>
      </c>
      <c r="D53" s="12" t="s">
        <v>72</v>
      </c>
      <c r="E53" s="88">
        <v>2</v>
      </c>
      <c r="F53" s="12">
        <v>2986</v>
      </c>
      <c r="G53" s="12">
        <v>135</v>
      </c>
      <c r="H53" s="12">
        <v>16</v>
      </c>
      <c r="I53" s="13"/>
      <c r="J53" s="13"/>
      <c r="K53" s="13"/>
      <c r="L53" s="13"/>
      <c r="M53" s="13"/>
      <c r="N53" s="132" t="s">
        <v>322</v>
      </c>
    </row>
    <row r="54" spans="1:14" ht="14.4">
      <c r="A54" s="131">
        <v>50</v>
      </c>
      <c r="B54" s="2"/>
      <c r="C54" s="16" t="s">
        <v>55</v>
      </c>
      <c r="D54" s="12" t="s">
        <v>72</v>
      </c>
      <c r="E54" s="88">
        <v>2</v>
      </c>
      <c r="F54" s="12">
        <v>1663</v>
      </c>
      <c r="G54" s="12">
        <v>135</v>
      </c>
      <c r="H54" s="12">
        <v>16</v>
      </c>
      <c r="I54" s="13"/>
      <c r="J54" s="13"/>
      <c r="K54" s="13"/>
      <c r="L54" s="13"/>
      <c r="M54" s="13"/>
      <c r="N54" s="132" t="s">
        <v>322</v>
      </c>
    </row>
    <row r="55" spans="1:14" ht="14.4">
      <c r="A55" s="131">
        <v>51</v>
      </c>
      <c r="B55" s="289"/>
      <c r="C55" s="16" t="s">
        <v>55</v>
      </c>
      <c r="D55" s="12" t="s">
        <v>72</v>
      </c>
      <c r="E55" s="88">
        <v>20</v>
      </c>
      <c r="F55" s="290">
        <v>469</v>
      </c>
      <c r="G55" s="290">
        <v>135</v>
      </c>
      <c r="H55" s="290">
        <v>16</v>
      </c>
      <c r="I55" s="291"/>
      <c r="J55" s="291"/>
      <c r="K55" s="291"/>
      <c r="L55" s="291"/>
      <c r="M55" s="291"/>
      <c r="N55" s="132" t="s">
        <v>322</v>
      </c>
    </row>
    <row r="56" spans="1:14" ht="14.4">
      <c r="A56" s="131">
        <v>52</v>
      </c>
      <c r="B56" s="289"/>
      <c r="C56" s="16" t="s">
        <v>55</v>
      </c>
      <c r="D56" s="12" t="s">
        <v>72</v>
      </c>
      <c r="E56" s="88">
        <v>20</v>
      </c>
      <c r="F56" s="290">
        <v>469</v>
      </c>
      <c r="G56" s="290">
        <v>80</v>
      </c>
      <c r="H56" s="290">
        <v>16</v>
      </c>
      <c r="I56" s="291"/>
      <c r="J56" s="291"/>
      <c r="K56" s="291"/>
      <c r="L56" s="291"/>
      <c r="M56" s="291"/>
      <c r="N56" s="132" t="s">
        <v>322</v>
      </c>
    </row>
    <row r="57" spans="1:14" ht="14.4">
      <c r="A57" s="131">
        <v>53</v>
      </c>
      <c r="B57" s="289"/>
      <c r="C57" s="16" t="s">
        <v>55</v>
      </c>
      <c r="D57" s="12" t="s">
        <v>72</v>
      </c>
      <c r="E57" s="88">
        <v>4</v>
      </c>
      <c r="F57" s="290">
        <v>469</v>
      </c>
      <c r="G57" s="290">
        <v>135</v>
      </c>
      <c r="H57" s="290">
        <v>16</v>
      </c>
      <c r="I57" s="291"/>
      <c r="J57" s="291"/>
      <c r="K57" s="291"/>
      <c r="L57" s="291"/>
      <c r="M57" s="291"/>
      <c r="N57" s="132" t="s">
        <v>322</v>
      </c>
    </row>
    <row r="58" spans="1:14" ht="14.4">
      <c r="A58" s="131">
        <v>54</v>
      </c>
      <c r="B58" s="289"/>
      <c r="C58" s="16" t="s">
        <v>55</v>
      </c>
      <c r="D58" s="12" t="s">
        <v>72</v>
      </c>
      <c r="E58" s="88">
        <v>4</v>
      </c>
      <c r="F58" s="290">
        <v>469</v>
      </c>
      <c r="G58" s="290">
        <v>80</v>
      </c>
      <c r="H58" s="290">
        <v>16</v>
      </c>
      <c r="I58" s="291"/>
      <c r="J58" s="291"/>
      <c r="K58" s="291"/>
      <c r="L58" s="291"/>
      <c r="M58" s="291"/>
      <c r="N58" s="132" t="s">
        <v>322</v>
      </c>
    </row>
    <row r="59" spans="1:14" ht="14.4">
      <c r="A59" s="131">
        <v>55</v>
      </c>
      <c r="B59" s="289"/>
      <c r="C59" s="16" t="s">
        <v>55</v>
      </c>
      <c r="D59" s="12" t="s">
        <v>72</v>
      </c>
      <c r="E59" s="88">
        <v>4</v>
      </c>
      <c r="F59" s="290">
        <v>705</v>
      </c>
      <c r="G59" s="290">
        <v>135</v>
      </c>
      <c r="H59" s="290">
        <v>16</v>
      </c>
      <c r="I59" s="291"/>
      <c r="J59" s="291"/>
      <c r="K59" s="291"/>
      <c r="L59" s="291"/>
      <c r="M59" s="291"/>
      <c r="N59" s="132" t="s">
        <v>322</v>
      </c>
    </row>
    <row r="60" spans="1:14" ht="14.4">
      <c r="A60" s="131">
        <v>56</v>
      </c>
      <c r="B60" s="289"/>
      <c r="C60" s="16" t="s">
        <v>55</v>
      </c>
      <c r="D60" s="12" t="s">
        <v>72</v>
      </c>
      <c r="E60" s="88">
        <v>4</v>
      </c>
      <c r="F60" s="290">
        <v>705</v>
      </c>
      <c r="G60" s="290">
        <v>80</v>
      </c>
      <c r="H60" s="290">
        <v>16</v>
      </c>
      <c r="I60" s="291"/>
      <c r="J60" s="291"/>
      <c r="K60" s="291"/>
      <c r="L60" s="291"/>
      <c r="M60" s="291"/>
      <c r="N60" s="132" t="s">
        <v>322</v>
      </c>
    </row>
    <row r="61" spans="1:14" ht="28.8">
      <c r="A61" s="131">
        <v>57</v>
      </c>
      <c r="B61" s="289"/>
      <c r="C61" s="16" t="s">
        <v>55</v>
      </c>
      <c r="D61" s="12" t="s">
        <v>76</v>
      </c>
      <c r="E61" s="88">
        <v>2</v>
      </c>
      <c r="F61" s="290">
        <v>590</v>
      </c>
      <c r="G61" s="290">
        <v>575</v>
      </c>
      <c r="H61" s="290">
        <v>16</v>
      </c>
      <c r="I61" s="291"/>
      <c r="J61" s="291"/>
      <c r="K61" s="291"/>
      <c r="L61" s="291"/>
      <c r="M61" s="291"/>
      <c r="N61" s="293" t="s">
        <v>323</v>
      </c>
    </row>
    <row r="62" spans="1:14" ht="28.8">
      <c r="A62" s="131">
        <v>58</v>
      </c>
      <c r="B62" s="289"/>
      <c r="C62" s="16" t="s">
        <v>55</v>
      </c>
      <c r="D62" s="12" t="s">
        <v>76</v>
      </c>
      <c r="E62" s="88">
        <v>2</v>
      </c>
      <c r="F62" s="290">
        <v>444</v>
      </c>
      <c r="G62" s="290">
        <v>575</v>
      </c>
      <c r="H62" s="290">
        <v>16</v>
      </c>
      <c r="I62" s="291"/>
      <c r="J62" s="291"/>
      <c r="K62" s="291"/>
      <c r="L62" s="291"/>
      <c r="M62" s="291"/>
      <c r="N62" s="293" t="s">
        <v>323</v>
      </c>
    </row>
    <row r="63" spans="1:14" ht="28.8">
      <c r="A63" s="131">
        <v>59</v>
      </c>
      <c r="B63" s="289"/>
      <c r="C63" s="16" t="s">
        <v>55</v>
      </c>
      <c r="D63" s="12" t="s">
        <v>76</v>
      </c>
      <c r="E63" s="88">
        <v>3</v>
      </c>
      <c r="F63" s="290">
        <v>600</v>
      </c>
      <c r="G63" s="290">
        <v>575</v>
      </c>
      <c r="H63" s="290">
        <v>16</v>
      </c>
      <c r="I63" s="291"/>
      <c r="J63" s="291"/>
      <c r="K63" s="291"/>
      <c r="L63" s="291"/>
      <c r="M63" s="291"/>
      <c r="N63" s="293" t="s">
        <v>323</v>
      </c>
    </row>
    <row r="64" spans="1:14" ht="14.4">
      <c r="A64" s="131">
        <v>60</v>
      </c>
      <c r="B64" s="289"/>
      <c r="C64" s="16" t="s">
        <v>55</v>
      </c>
      <c r="D64" s="12" t="s">
        <v>71</v>
      </c>
      <c r="E64" s="88">
        <v>1</v>
      </c>
      <c r="F64" s="290">
        <v>568</v>
      </c>
      <c r="G64" s="290">
        <v>444</v>
      </c>
      <c r="H64" s="290">
        <v>16</v>
      </c>
      <c r="I64" s="291"/>
      <c r="J64" s="291"/>
      <c r="K64" s="291"/>
      <c r="L64" s="291"/>
      <c r="M64" s="291"/>
      <c r="N64" s="292"/>
    </row>
    <row r="65" spans="1:14" ht="14.4">
      <c r="A65" s="131">
        <v>61</v>
      </c>
      <c r="B65" s="289"/>
      <c r="C65" s="16" t="s">
        <v>55</v>
      </c>
      <c r="D65" s="12" t="s">
        <v>71</v>
      </c>
      <c r="E65" s="88">
        <v>1</v>
      </c>
      <c r="F65" s="290">
        <v>590</v>
      </c>
      <c r="G65" s="290">
        <v>568</v>
      </c>
      <c r="H65" s="290">
        <v>16</v>
      </c>
      <c r="I65" s="291"/>
      <c r="J65" s="291"/>
      <c r="K65" s="291"/>
      <c r="L65" s="291"/>
      <c r="M65" s="291"/>
      <c r="N65" s="292"/>
    </row>
    <row r="66" spans="1:14" ht="14.4">
      <c r="A66" s="131">
        <v>62</v>
      </c>
      <c r="B66" s="289"/>
      <c r="C66" s="16"/>
      <c r="D66" s="12" t="s">
        <v>72</v>
      </c>
      <c r="E66" s="88">
        <v>1</v>
      </c>
      <c r="F66" s="290">
        <v>1910</v>
      </c>
      <c r="G66" s="290">
        <v>814</v>
      </c>
      <c r="H66" s="290">
        <v>18</v>
      </c>
      <c r="I66" s="291"/>
      <c r="J66" s="291"/>
      <c r="K66" s="291"/>
      <c r="L66" s="291"/>
      <c r="M66" s="291"/>
      <c r="N66" s="293" t="s">
        <v>324</v>
      </c>
    </row>
    <row r="67" spans="1:14" ht="14.4">
      <c r="A67" s="131">
        <v>63</v>
      </c>
      <c r="B67" s="289"/>
      <c r="C67" s="16"/>
      <c r="D67" s="12" t="s">
        <v>72</v>
      </c>
      <c r="E67" s="88">
        <v>1</v>
      </c>
      <c r="F67" s="290">
        <v>1762</v>
      </c>
      <c r="G67" s="290">
        <v>575</v>
      </c>
      <c r="H67" s="290">
        <v>18</v>
      </c>
      <c r="I67" s="291"/>
      <c r="J67" s="291"/>
      <c r="K67" s="291"/>
      <c r="L67" s="291"/>
      <c r="M67" s="291"/>
      <c r="N67" s="293" t="s">
        <v>324</v>
      </c>
    </row>
    <row r="68" spans="1:14" ht="14.4">
      <c r="A68" s="131">
        <v>64</v>
      </c>
      <c r="B68" s="289"/>
      <c r="C68" s="16"/>
      <c r="D68" s="12" t="s">
        <v>72</v>
      </c>
      <c r="E68" s="88">
        <v>1</v>
      </c>
      <c r="F68" s="290">
        <v>2938</v>
      </c>
      <c r="G68" s="290">
        <v>575</v>
      </c>
      <c r="H68" s="290">
        <v>18</v>
      </c>
      <c r="I68" s="291"/>
      <c r="J68" s="291"/>
      <c r="K68" s="291"/>
      <c r="L68" s="291"/>
      <c r="M68" s="291"/>
      <c r="N68" s="293" t="s">
        <v>324</v>
      </c>
    </row>
    <row r="69" spans="1:14" ht="14.4">
      <c r="A69" s="131">
        <v>65</v>
      </c>
      <c r="B69" s="289"/>
      <c r="C69" s="16"/>
      <c r="D69" s="12" t="s">
        <v>72</v>
      </c>
      <c r="E69" s="88">
        <v>1</v>
      </c>
      <c r="F69" s="290">
        <v>2475</v>
      </c>
      <c r="G69" s="290">
        <v>575</v>
      </c>
      <c r="H69" s="290">
        <v>18</v>
      </c>
      <c r="I69" s="291"/>
      <c r="J69" s="291"/>
      <c r="K69" s="291"/>
      <c r="L69" s="291"/>
      <c r="M69" s="291"/>
      <c r="N69" s="293" t="s">
        <v>324</v>
      </c>
    </row>
    <row r="70" spans="1:14" ht="14.4">
      <c r="A70" s="131">
        <v>66</v>
      </c>
      <c r="B70" s="289"/>
      <c r="C70" s="16"/>
      <c r="D70" s="12" t="s">
        <v>72</v>
      </c>
      <c r="E70" s="88">
        <v>1</v>
      </c>
      <c r="F70" s="290">
        <v>896</v>
      </c>
      <c r="G70" s="290">
        <v>575</v>
      </c>
      <c r="H70" s="290">
        <v>18</v>
      </c>
      <c r="I70" s="291"/>
      <c r="J70" s="291"/>
      <c r="K70" s="291"/>
      <c r="L70" s="291"/>
      <c r="M70" s="291"/>
      <c r="N70" s="293" t="s">
        <v>324</v>
      </c>
    </row>
    <row r="71" spans="1:14" ht="14.4">
      <c r="A71" s="131">
        <v>67</v>
      </c>
      <c r="B71" s="289"/>
      <c r="C71" s="16"/>
      <c r="D71" s="12" t="s">
        <v>72</v>
      </c>
      <c r="E71" s="88">
        <v>1</v>
      </c>
      <c r="F71" s="290">
        <v>1730</v>
      </c>
      <c r="G71" s="290">
        <v>575</v>
      </c>
      <c r="H71" s="290">
        <v>18</v>
      </c>
      <c r="I71" s="291"/>
      <c r="J71" s="291"/>
      <c r="K71" s="291"/>
      <c r="L71" s="291"/>
      <c r="M71" s="291"/>
      <c r="N71" s="293" t="s">
        <v>324</v>
      </c>
    </row>
    <row r="72" spans="1:14" ht="28.8">
      <c r="A72" s="131">
        <v>68</v>
      </c>
      <c r="B72" s="289"/>
      <c r="C72" s="16" t="s">
        <v>55</v>
      </c>
      <c r="D72" s="12" t="s">
        <v>77</v>
      </c>
      <c r="E72" s="88">
        <v>1</v>
      </c>
      <c r="F72" s="290">
        <v>860</v>
      </c>
      <c r="G72" s="290">
        <v>550</v>
      </c>
      <c r="H72" s="290">
        <v>16</v>
      </c>
      <c r="I72" s="291"/>
      <c r="J72" s="291"/>
      <c r="K72" s="291"/>
      <c r="L72" s="291"/>
      <c r="M72" s="291"/>
      <c r="N72" s="292"/>
    </row>
    <row r="73" spans="1:14" ht="28.8">
      <c r="A73" s="131">
        <v>69</v>
      </c>
      <c r="B73" s="289"/>
      <c r="C73" s="16" t="s">
        <v>31</v>
      </c>
      <c r="D73" s="12" t="s">
        <v>78</v>
      </c>
      <c r="E73" s="88">
        <v>2</v>
      </c>
      <c r="F73" s="290">
        <v>900</v>
      </c>
      <c r="G73" s="290">
        <v>1024</v>
      </c>
      <c r="H73" s="290">
        <v>18</v>
      </c>
      <c r="I73" s="291"/>
      <c r="J73" s="291"/>
      <c r="K73" s="291"/>
      <c r="L73" s="291"/>
      <c r="M73" s="291"/>
      <c r="N73" s="288" t="s">
        <v>325</v>
      </c>
    </row>
    <row r="74" spans="1:14" ht="14.4">
      <c r="A74" s="131">
        <v>70</v>
      </c>
      <c r="B74" s="289"/>
      <c r="C74" s="16"/>
      <c r="D74" s="12"/>
      <c r="E74" s="88"/>
      <c r="F74" s="290"/>
      <c r="G74" s="290"/>
      <c r="H74" s="290"/>
      <c r="I74" s="291"/>
      <c r="J74" s="291"/>
      <c r="K74" s="291"/>
      <c r="L74" s="291"/>
      <c r="M74" s="291"/>
      <c r="N74" s="292"/>
    </row>
    <row r="75" spans="1:14" thickBot="1">
      <c r="A75" s="131">
        <v>71</v>
      </c>
      <c r="B75" s="133"/>
      <c r="C75" s="16"/>
      <c r="D75" s="12"/>
      <c r="E75" s="88"/>
      <c r="F75" s="134"/>
      <c r="G75" s="134"/>
      <c r="H75" s="134"/>
      <c r="I75" s="135"/>
      <c r="J75" s="135"/>
      <c r="K75" s="135"/>
      <c r="L75" s="135"/>
      <c r="M75" s="135"/>
      <c r="N75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75 F5:G75">
      <formula1>10</formula1>
      <formula2>3600</formula2>
    </dataValidation>
    <dataValidation type="whole" allowBlank="1" showErrorMessage="1" sqref="H5:H75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D5:D75</xm:sqref>
        </x14:dataValidation>
        <x14:dataValidation type="list" allowBlank="1" showErrorMessage="1">
          <x14:formula1>
            <xm:f>Codes!$B$49:$B$69</xm:f>
          </x14:formula1>
          <xm:sqref>E5:E75</xm:sqref>
        </x14:dataValidation>
        <x14:dataValidation type="list" allowBlank="1" showErrorMessage="1">
          <x14:formula1>
            <xm:f>Codes!$B$36:$B$4134</xm:f>
          </x14:formula1>
          <xm:sqref>C5:C75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S11" sqref="S11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3"/>
      <c r="P2" s="53"/>
      <c r="Q2" s="284" t="s">
        <v>245</v>
      </c>
      <c r="R2" s="284"/>
      <c r="S2" s="284"/>
    </row>
    <row r="3" spans="2:19">
      <c r="B3" s="145"/>
      <c r="C3" s="146" t="s">
        <v>228</v>
      </c>
      <c r="D3" s="146"/>
      <c r="E3" s="53"/>
      <c r="F3" s="53"/>
      <c r="G3" s="53"/>
      <c r="H3" s="53"/>
      <c r="I3" s="146" t="s">
        <v>231</v>
      </c>
      <c r="J3" s="53"/>
      <c r="K3" s="53"/>
      <c r="L3" s="53"/>
      <c r="M3" s="53"/>
      <c r="N3" s="147"/>
      <c r="O3" s="53"/>
      <c r="P3" s="53"/>
    </row>
    <row r="4" spans="2:19">
      <c r="B4" s="145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7"/>
      <c r="O4" s="53"/>
      <c r="P4" s="53"/>
    </row>
    <row r="5" spans="2:19">
      <c r="B5" s="145"/>
      <c r="C5" s="53"/>
      <c r="D5" s="53"/>
      <c r="E5" s="53"/>
      <c r="F5" s="53"/>
      <c r="G5" s="53"/>
      <c r="H5" s="53"/>
      <c r="I5" s="148" t="s">
        <v>232</v>
      </c>
      <c r="J5" s="149"/>
      <c r="K5" s="149"/>
      <c r="L5" s="149"/>
      <c r="M5" s="149"/>
      <c r="N5" s="147"/>
      <c r="O5" s="53"/>
      <c r="P5" s="53"/>
    </row>
    <row r="6" spans="2:19">
      <c r="B6" s="145"/>
      <c r="C6" s="53"/>
      <c r="D6" s="53"/>
      <c r="E6" s="53"/>
      <c r="F6" s="53"/>
      <c r="G6" s="53"/>
      <c r="H6" s="53"/>
      <c r="I6" s="148" t="s">
        <v>237</v>
      </c>
      <c r="J6" s="149"/>
      <c r="K6" s="149"/>
      <c r="L6" s="149"/>
      <c r="M6" s="149"/>
      <c r="N6" s="147"/>
      <c r="O6" s="53"/>
      <c r="P6" s="53"/>
    </row>
    <row r="7" spans="2:19">
      <c r="B7" s="145"/>
      <c r="C7" s="53"/>
      <c r="D7" s="53"/>
      <c r="E7" s="53"/>
      <c r="F7" s="53"/>
      <c r="G7" s="53"/>
      <c r="H7" s="53"/>
      <c r="I7" s="148" t="s">
        <v>235</v>
      </c>
      <c r="J7" s="149"/>
      <c r="K7" s="149"/>
      <c r="L7" s="149"/>
      <c r="M7" s="149"/>
      <c r="N7" s="147"/>
      <c r="O7" s="53"/>
      <c r="P7" s="53"/>
    </row>
    <row r="8" spans="2:19">
      <c r="B8" s="145"/>
      <c r="C8" s="53"/>
      <c r="D8" s="53"/>
      <c r="E8" s="53"/>
      <c r="F8" s="53"/>
      <c r="G8" s="53"/>
      <c r="H8" s="53"/>
      <c r="I8" s="148" t="s">
        <v>234</v>
      </c>
      <c r="J8" s="149"/>
      <c r="K8" s="149"/>
      <c r="L8" s="149"/>
      <c r="M8" s="149"/>
      <c r="N8" s="147"/>
      <c r="O8" s="53"/>
      <c r="P8" s="53"/>
    </row>
    <row r="9" spans="2:19">
      <c r="B9" s="145"/>
      <c r="C9" s="53"/>
      <c r="D9" s="53"/>
      <c r="E9" s="53"/>
      <c r="F9" s="53"/>
      <c r="G9" s="53"/>
      <c r="H9" s="53"/>
      <c r="I9" s="148"/>
      <c r="J9" s="149"/>
      <c r="K9" s="149"/>
      <c r="L9" s="149"/>
      <c r="M9" s="149"/>
      <c r="N9" s="147"/>
      <c r="O9" s="53"/>
      <c r="P9" s="53"/>
    </row>
    <row r="10" spans="2:19">
      <c r="B10" s="145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7"/>
      <c r="O10" s="53"/>
      <c r="P10" s="53"/>
    </row>
    <row r="11" spans="2:19">
      <c r="B11" s="145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7"/>
      <c r="O11" s="53"/>
      <c r="P11" s="53"/>
    </row>
    <row r="12" spans="2:19">
      <c r="B12" s="145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7"/>
      <c r="O12" s="53"/>
      <c r="P12" s="53"/>
    </row>
    <row r="13" spans="2:19">
      <c r="B13" s="145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7"/>
      <c r="O13" s="53"/>
      <c r="P13" s="53"/>
    </row>
    <row r="14" spans="2:19">
      <c r="B14" s="145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7"/>
      <c r="O14" s="53"/>
      <c r="P14" s="53"/>
    </row>
    <row r="15" spans="2:19">
      <c r="B15" s="145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7"/>
      <c r="O15" s="53"/>
      <c r="P15" s="53"/>
    </row>
    <row r="16" spans="2:19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3"/>
      <c r="P16" s="53"/>
    </row>
    <row r="18" spans="2:16">
      <c r="B18" s="142"/>
      <c r="C18" s="153" t="s">
        <v>230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3"/>
      <c r="P18" s="53"/>
    </row>
    <row r="19" spans="2:16">
      <c r="B19" s="145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7"/>
      <c r="O19" s="53"/>
      <c r="P19" s="53"/>
    </row>
    <row r="20" spans="2:16">
      <c r="B20" s="145"/>
      <c r="C20" s="53"/>
      <c r="D20" s="53"/>
      <c r="E20" s="53"/>
      <c r="F20" s="53"/>
      <c r="G20" s="53"/>
      <c r="H20" s="53"/>
      <c r="I20" s="53"/>
      <c r="J20" s="148" t="s">
        <v>241</v>
      </c>
      <c r="K20" s="148"/>
      <c r="L20" s="149"/>
      <c r="M20" s="149"/>
      <c r="N20" s="154"/>
      <c r="O20" s="53"/>
      <c r="P20" s="53"/>
    </row>
    <row r="21" spans="2:16">
      <c r="B21" s="145"/>
      <c r="C21" s="53"/>
      <c r="D21" s="53"/>
      <c r="E21" s="53"/>
      <c r="F21" s="53"/>
      <c r="G21" s="53"/>
      <c r="H21" s="53"/>
      <c r="I21" s="53"/>
      <c r="J21" s="148" t="s">
        <v>236</v>
      </c>
      <c r="K21" s="149"/>
      <c r="L21" s="149"/>
      <c r="M21" s="149"/>
      <c r="N21" s="154"/>
      <c r="O21" s="53"/>
      <c r="P21" s="53"/>
    </row>
    <row r="22" spans="2:16">
      <c r="B22" s="145"/>
      <c r="C22" s="53"/>
      <c r="D22" s="53"/>
      <c r="E22" s="53"/>
      <c r="F22" s="53"/>
      <c r="G22" s="53"/>
      <c r="H22" s="53"/>
      <c r="I22" s="53"/>
      <c r="J22" s="148" t="s">
        <v>244</v>
      </c>
      <c r="K22" s="148"/>
      <c r="L22" s="149"/>
      <c r="M22" s="149"/>
      <c r="N22" s="154"/>
      <c r="O22" s="53"/>
      <c r="P22" s="53"/>
    </row>
    <row r="23" spans="2:16">
      <c r="B23" s="145"/>
      <c r="C23" s="53"/>
      <c r="D23" s="53"/>
      <c r="E23" s="53"/>
      <c r="F23" s="53"/>
      <c r="G23" s="53"/>
      <c r="H23" s="53"/>
      <c r="I23" s="53"/>
      <c r="J23" s="148" t="s">
        <v>238</v>
      </c>
      <c r="K23" s="149"/>
      <c r="L23" s="149"/>
      <c r="M23" s="149"/>
      <c r="N23" s="154"/>
      <c r="O23" s="53"/>
      <c r="P23" s="53"/>
    </row>
    <row r="24" spans="2:16">
      <c r="B24" s="145"/>
      <c r="C24" s="53"/>
      <c r="D24" s="53"/>
      <c r="E24" s="53"/>
      <c r="F24" s="53"/>
      <c r="G24" s="53"/>
      <c r="H24" s="53"/>
      <c r="I24" s="53"/>
      <c r="J24" s="148" t="s">
        <v>239</v>
      </c>
      <c r="K24" s="149"/>
      <c r="L24" s="149"/>
      <c r="M24" s="149"/>
      <c r="N24" s="154"/>
      <c r="O24" s="53"/>
      <c r="P24" s="53"/>
    </row>
    <row r="25" spans="2:16">
      <c r="B25" s="145"/>
      <c r="C25" s="53"/>
      <c r="D25" s="53"/>
      <c r="E25" s="53"/>
      <c r="F25" s="53"/>
      <c r="G25" s="53"/>
      <c r="H25" s="53"/>
      <c r="I25" s="53"/>
      <c r="J25" s="148" t="s">
        <v>240</v>
      </c>
      <c r="K25" s="149"/>
      <c r="L25" s="149"/>
      <c r="M25" s="149"/>
      <c r="N25" s="154"/>
      <c r="O25" s="53"/>
      <c r="P25" s="53"/>
    </row>
    <row r="26" spans="2:16">
      <c r="B26" s="145"/>
      <c r="C26" s="53"/>
      <c r="D26" s="53"/>
      <c r="E26" s="53"/>
      <c r="F26" s="53"/>
      <c r="G26" s="53"/>
      <c r="H26" s="53"/>
      <c r="I26" s="53"/>
      <c r="J26" s="148"/>
      <c r="K26" s="149"/>
      <c r="L26" s="149"/>
      <c r="M26" s="149"/>
      <c r="N26" s="154"/>
      <c r="O26" s="53"/>
      <c r="P26" s="53"/>
    </row>
    <row r="27" spans="2:16">
      <c r="B27" s="145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7"/>
      <c r="O27" s="53"/>
      <c r="P27" s="53"/>
    </row>
    <row r="28" spans="2:16">
      <c r="B28" s="145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7"/>
      <c r="O28" s="53"/>
      <c r="P28" s="53"/>
    </row>
    <row r="29" spans="2:16">
      <c r="B29" s="14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7"/>
      <c r="O29" s="53"/>
      <c r="P29" s="53"/>
    </row>
    <row r="30" spans="2:16">
      <c r="B30" s="145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7"/>
      <c r="O30" s="53"/>
      <c r="P30" s="53"/>
    </row>
    <row r="31" spans="2:16">
      <c r="B31" s="145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7"/>
      <c r="O31" s="53"/>
      <c r="P31" s="53"/>
    </row>
    <row r="32" spans="2:16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2"/>
      <c r="C35" s="153" t="s">
        <v>229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3"/>
      <c r="P35" s="53"/>
    </row>
    <row r="36" spans="2:16">
      <c r="B36" s="145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7"/>
      <c r="O36" s="53"/>
      <c r="P36" s="53"/>
    </row>
    <row r="37" spans="2:16">
      <c r="B37" s="145"/>
      <c r="C37" s="53"/>
      <c r="D37" s="53"/>
      <c r="E37" s="53"/>
      <c r="F37" s="53"/>
      <c r="G37" s="53"/>
      <c r="H37" s="53"/>
      <c r="I37" s="148" t="s">
        <v>237</v>
      </c>
      <c r="J37" s="149"/>
      <c r="K37" s="149"/>
      <c r="L37" s="149"/>
      <c r="M37" s="149"/>
      <c r="N37" s="147"/>
      <c r="O37" s="53"/>
      <c r="P37" s="53"/>
    </row>
    <row r="38" spans="2:16">
      <c r="B38" s="145"/>
      <c r="C38" s="53"/>
      <c r="D38" s="53"/>
      <c r="E38" s="53"/>
      <c r="F38" s="53"/>
      <c r="G38" s="53"/>
      <c r="H38" s="53"/>
      <c r="I38" s="148" t="s">
        <v>240</v>
      </c>
      <c r="J38" s="149"/>
      <c r="K38" s="149"/>
      <c r="L38" s="149"/>
      <c r="M38" s="149"/>
      <c r="N38" s="147"/>
      <c r="O38" s="53"/>
      <c r="P38" s="53"/>
    </row>
    <row r="39" spans="2:16">
      <c r="B39" s="145"/>
      <c r="C39" s="53"/>
      <c r="D39" s="53"/>
      <c r="E39" s="53"/>
      <c r="F39" s="53"/>
      <c r="G39" s="53"/>
      <c r="H39" s="53"/>
      <c r="I39" s="148" t="s">
        <v>233</v>
      </c>
      <c r="J39" s="149"/>
      <c r="K39" s="149"/>
      <c r="L39" s="149"/>
      <c r="M39" s="149"/>
      <c r="N39" s="147"/>
      <c r="O39" s="53"/>
      <c r="P39" s="53"/>
    </row>
    <row r="40" spans="2:16">
      <c r="B40" s="145"/>
      <c r="C40" s="53"/>
      <c r="D40" s="53"/>
      <c r="E40" s="53"/>
      <c r="F40" s="53"/>
      <c r="G40" s="53"/>
      <c r="H40" s="53"/>
      <c r="I40" s="148" t="s">
        <v>242</v>
      </c>
      <c r="J40" s="149"/>
      <c r="K40" s="149"/>
      <c r="L40" s="149"/>
      <c r="M40" s="149"/>
      <c r="N40" s="147"/>
      <c r="O40" s="53"/>
      <c r="P40" s="53"/>
    </row>
    <row r="41" spans="2:16">
      <c r="B41" s="145"/>
      <c r="C41" s="53"/>
      <c r="D41" s="53"/>
      <c r="E41" s="53"/>
      <c r="F41" s="53"/>
      <c r="G41" s="53"/>
      <c r="H41" s="53"/>
      <c r="I41" s="148" t="s">
        <v>243</v>
      </c>
      <c r="J41" s="149"/>
      <c r="K41" s="149"/>
      <c r="L41" s="149"/>
      <c r="M41" s="149"/>
      <c r="N41" s="147"/>
      <c r="O41" s="53"/>
      <c r="P41" s="53"/>
    </row>
    <row r="42" spans="2:16">
      <c r="B42" s="145"/>
      <c r="C42" s="53"/>
      <c r="D42" s="53"/>
      <c r="E42" s="53"/>
      <c r="F42" s="53"/>
      <c r="G42" s="53"/>
      <c r="H42" s="53"/>
      <c r="I42" s="148"/>
      <c r="J42" s="149"/>
      <c r="K42" s="149"/>
      <c r="L42" s="149"/>
      <c r="M42" s="149"/>
      <c r="N42" s="147"/>
      <c r="O42" s="53"/>
      <c r="P42" s="53"/>
    </row>
    <row r="43" spans="2:16">
      <c r="B43" s="145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7"/>
      <c r="O43" s="53"/>
      <c r="P43" s="53"/>
    </row>
    <row r="44" spans="2:16">
      <c r="B44" s="145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7"/>
      <c r="O44" s="53"/>
      <c r="P44" s="53"/>
    </row>
    <row r="45" spans="2:16">
      <c r="B45" s="145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7"/>
      <c r="O45" s="53"/>
      <c r="P45" s="53"/>
    </row>
    <row r="46" spans="2:16">
      <c r="B46" s="145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7"/>
      <c r="O46" s="53"/>
      <c r="P46" s="53"/>
    </row>
    <row r="47" spans="2:16">
      <c r="B47" s="145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7"/>
      <c r="O47" s="53"/>
      <c r="P47" s="53"/>
    </row>
    <row r="48" spans="2:16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7" t="s">
        <v>278</v>
      </c>
      <c r="K4" s="167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8">
        <v>2.5</v>
      </c>
      <c r="K5" s="168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8">
        <v>2</v>
      </c>
      <c r="K6" s="168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8">
        <v>1</v>
      </c>
      <c r="K7" s="168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8">
        <v>0.5</v>
      </c>
      <c r="K8" s="168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8">
        <v>0.4</v>
      </c>
      <c r="K9" s="168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8">
        <v>0.3</v>
      </c>
      <c r="K10" s="168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1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6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2025-11-02T09:00:02Z</dcterms:modified>
</cp:coreProperties>
</file>