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<sst xmlns="http://schemas.openxmlformats.org/spreadsheetml/2006/main" count="844" uniqueCount="292">
  <si>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</si>
  <si>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</si>
  <si>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</si>
  <si>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</si>
  <si>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</si>
  <si>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</si>
  <si>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</si>
  <si>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</si>
  <si>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</si>
  <si>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</si>
  <si>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</si>
  <si>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</si>
  <si>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</si>
  <si>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</si>
  <si>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</si>
  <si>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</si>
  <si>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</si>
  <si>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</si>
  <si>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</si>
  <si>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</si>
  <si>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</si>
  <si>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</si>
  <si>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</si>
  <si>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</si>
  <si>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</si>
  <si>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</si>
  <si>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</si>
  <si>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</si>
  <si>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</si>
  <si>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</si>
  <si>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</si>
  <si>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</si>
  <si>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</si>
  <si>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</si>
  <si>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</si>
  <si>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</si>
  <si>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</si>
  <si>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</si>
  <si>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</si>
  <si>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</si>
  <si>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</si>
  <si>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</si>
  <si>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</si>
  <si>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</si>
  <si>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</si>
  <si>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</si>
  <si>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</si>
  <si>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</si>
  <si>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</si>
  <si>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</si>
  <si>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</si>
  <si>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</si>
  <si>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</si>
  <si>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</si>
  <si>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</si>
  <si>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</si>
  <si>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</si>
  <si>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</si>
  <si>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</si>
  <si>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</si>
  <si>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</si>
  <si>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</si>
  <si>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</si>
  <si>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</si>
  <si>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</si>
  <si>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</si>
  <si>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</si>
  <si>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</si>
  <si>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</si>
  <si>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</si>
  <si>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</si>
  <si>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</si>
  <si>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</si>
  <si>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</si>
  <si>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</si>
  <si>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</si>
  <si>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</si>
  <si>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</si>
  <si>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</si>
  <si>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</si>
  <si>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</si>
  <si>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</si>
  <si>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</si>
  <si>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</si>
  <si>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</si>
  <si>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</si>
  <si>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</si>
  <si>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</si>
  <si>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</si>
  <si>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</si>
  <si>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</si>
  <si>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</si>
  <si>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</si>
  <si>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</si>
  <si>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</si>
  <si>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</si>
  <si>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</si>
  <si>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</si>
  <si>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</si>
  <si>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</si>
  <si>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</si>
  <si>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</si>
  <si>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</si>
  <si>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</si>
  <si>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</si>
  <si>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</si>
  <si>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</si>
  <si>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</si>
  <si>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</si>
  <si>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</si>
  <si>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</si>
  <si>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</si>
  <si>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</si>
  <si>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</si>
  <si>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</si>
  <si>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</si>
  <si>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</si>
  <si>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</si>
  <si>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</si>
  <si>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</si>
  <si>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</si>
  <si>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</si>
  <si>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</si>
  <si>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</si>
  <si>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</si>
  <si>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</si>
  <si>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</si>
  <si>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</si>
  <si>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</si>
  <si>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</si>
  <si>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</si>
  <si>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</si>
  <si>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</si>
  <si>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</si>
  <si>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</si>
  <si>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</si>
  <si>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</si>
  <si>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</si>
  <si>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</si>
  <si>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</si>
  <si>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</si>
  <si>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</si>
  <si>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</si>
  <si>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</si>
  <si>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</si>
  <si>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</si>
  <si>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</si>
  <si>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</si>
  <si>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</si>
  <si>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</si>
  <si>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</si>
  <si>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</si>
  <si>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</si>
  <si>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</si>
  <si>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</si>
  <si>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</si>
  <si>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</si>
  <si>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</si>
  <si>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</si>
  <si>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</si>
  <si>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</si>
  <si>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</si>
  <si>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</si>
  <si>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</si>
  <si>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</si>
  <si>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</si>
  <si>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</si>
  <si>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</si>
  <si>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</si>
  <si>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</si>
  <si>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</si>
  <si>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</si>
  <si>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</si>
  <si>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</si>
  <si>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</si>
  <si>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</si>
  <si>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</si>
  <si>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</si>
  <si>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</si>
  <si>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</si>
  <si>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</si>
  <si>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</si>
  <si>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</si>
  <si>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</si>
  <si>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</si>
  <si>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</si>
  <si>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</si>
  <si>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</si>
  <si>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</si>
  <si>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</si>
  <si>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</si>
  <si>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</si>
  <si>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</si>
  <si>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</si>
  <si>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</si>
  <si>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</si>
  <si>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</si>
  <si>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</si>
  <si>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</si>
  <si>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</si>
  <si>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</si>
  <si>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</si>
  <si>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</si>
  <si>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</si>
  <si>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</si>
  <si>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</si>
  <si>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</si>
  <si>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</si>
  <si>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</si>
  <si>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</si>
  <si>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</si>
  <si>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</si>
  <si>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</si>
  <si>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</si>
  <si>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</si>
  <si>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</si>
  <si>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</si>
  <si>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</si>
  <si>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</si>
  <si>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</si>
  <si>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</si>
  <si>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</si>
  <si>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</si>
  <si>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</si>
  <si>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</si>
  <si>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</si>
  <si>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</si>
  <si>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</si>
  <si>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</si>
  <si>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</si>
  <si>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</si>
  <si>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</si>
  <si>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</si>
  <si>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</si>
  <si>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</si>
  <si>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</si>
  <si>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</si>
  <si>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</si>
  <si>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</si>
  <si>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</si>
  <si>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</si>
  <si>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</si>
  <si>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</si>
  <si>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</si>
  <si>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</si>
  <si>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</si>
  <si>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</si>
  <si>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</si>
  <si>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</si>
  <si>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</si>
  <si>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</si>
  <si>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</si>
  <si>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</si>
  <si>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</si>
  <si>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</si>
  <si>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</si>
  <si>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</si>
  <si>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</si>
  <si>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</si>
  <si>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</si>
  <si>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</si>
  <si>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</si>
  <si>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</si>
  <si>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</si>
  <si>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</si>
  <si>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</si>
  <si>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</si>
  <si>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</si>
  <si>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</si>
  <si>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</si>
  <si>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</si>
  <si>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</si>
  <si>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</si>
  <si>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</si>
  <si>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</si>
  <si>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</si>
  <si>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</si>
  <si>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If open cabinet, specify material type here</t>
  </si>
  <si>
    <t>Added 'Other' as dropdown option. Updated some column labels to have clearer descriptions</t>
  </si>
  <si>
    <t>BIG</t>
  </si>
  <si>
    <t>SMALL</t>
  </si>
  <si>
    <t>basilkondoor@gmail.com</t>
  </si>
  <si>
    <t>Jerrin Cranbourne west</t>
  </si>
  <si>
    <t>living</t>
  </si>
  <si>
    <t>10.11.2025</t>
  </si>
  <si>
    <t>15.11.2025</t>
  </si>
  <si>
    <t>laminex</t>
  </si>
  <si>
    <t>agedwalnut</t>
  </si>
  <si>
    <t>natural</t>
  </si>
  <si>
    <t>cemux H box</t>
  </si>
  <si>
    <t xml:space="preserve">First draw will be smallest in cemux. 2 and 3 will be EQ. </t>
  </si>
  <si>
    <t>see dwg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</si>
</sst>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topLeftCell="A19" zoomScale="98" zoomScaleNormal="98" workbookViewId="0">
      <selection activeCell="D32" sqref="D32:F32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282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281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283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284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285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/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286</v>
      </c>
      <c r="C17" s="51" t="s">
        <v>287</v>
      </c>
      <c r="D17" s="51" t="s">
        <v>288</v>
      </c>
      <c r="E17" s="52">
        <v>16</v>
      </c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/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 t="s">
        <v>289</v>
      </c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5" t="s">
        <v>172</v>
      </c>
      <c r="B43" s="46"/>
      <c r="C43" s="166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5" t="s">
        <v>173</v>
      </c>
      <c r="B44" s="46"/>
      <c r="C44" s="166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5" t="s">
        <v>271</v>
      </c>
      <c r="B45" s="164" t="s">
        <v>178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A13" workbookViewId="0">
      <selection activeCell="Y36" sqref="Y36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2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6"/>
      <c r="U1" s="156"/>
      <c r="V1" s="156"/>
      <c r="W1" s="156"/>
      <c r="X1" s="156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40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8"/>
      <c r="Z4" s="253"/>
    </row>
    <row r="5" spans="1:26" s="7" customFormat="1" ht="28.8">
      <c r="A5" s="114">
        <v>1</v>
      </c>
      <c r="B5" s="36"/>
      <c r="C5" s="37" t="s">
        <v>6</v>
      </c>
      <c r="D5" s="38" t="s">
        <v>4</v>
      </c>
      <c r="E5" s="39"/>
      <c r="F5" s="39"/>
      <c r="G5" s="39"/>
      <c r="H5" s="35"/>
      <c r="I5" s="35"/>
      <c r="J5" s="101" t="s">
        <v>4</v>
      </c>
      <c r="K5" s="101" t="str">
        <f>VLOOKUP(C5, Codes!$D$4:$E$59, 2, FALSE)</f>
        <v>-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277</v>
      </c>
      <c r="Z5" s="97"/>
    </row>
    <row r="6" spans="1:26" ht="14.4">
      <c r="A6" s="114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2" t="s">
        <v>4</v>
      </c>
      <c r="K6" s="101" t="str">
        <f>VLOOKUP(C6, Codes!$D$4:$E$59, 2, FALSE)</f>
        <v>-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/>
      <c r="Z6" s="97"/>
    </row>
    <row r="7" spans="1:26" ht="14.4">
      <c r="A7" s="114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2" t="s">
        <v>4</v>
      </c>
      <c r="K7" s="101" t="str">
        <f>VLOOKUP(C7, Codes!$D$4:$E$59, 2, FALSE)</f>
        <v>-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3"/>
      <c r="Z32" s="253"/>
    </row>
    <row r="33" spans="1:26" ht="28.8">
      <c r="A33" s="115">
        <v>1</v>
      </c>
      <c r="B33" s="8"/>
      <c r="C33" s="11" t="s">
        <v>114</v>
      </c>
      <c r="D33" s="16">
        <v>2</v>
      </c>
      <c r="E33" s="4">
        <v>663</v>
      </c>
      <c r="F33" s="4">
        <v>529</v>
      </c>
      <c r="G33" s="4">
        <v>470</v>
      </c>
      <c r="H33" s="101" t="str">
        <f>VLOOKUP(C33, Codes!D72:E81, 2, FALSE)</f>
        <v>N - Vert. Front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>
        <v>450</v>
      </c>
      <c r="T33" s="160"/>
      <c r="U33" s="160"/>
      <c r="V33" s="160"/>
      <c r="W33" s="160"/>
      <c r="X33" s="160"/>
      <c r="Y33" s="32" t="s">
        <v>290</v>
      </c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workbookViewId="0">
      <selection activeCell="N10" sqref="N10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39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28.8">
      <c r="A5" s="130">
        <v>1</v>
      </c>
      <c r="B5" s="2"/>
      <c r="C5" s="15" t="s">
        <v>3</v>
      </c>
      <c r="D5" s="12" t="s">
        <v>77</v>
      </c>
      <c r="E5" s="86">
        <v>2</v>
      </c>
      <c r="F5" s="12">
        <v>100</v>
      </c>
      <c r="G5" s="12">
        <v>663</v>
      </c>
      <c r="H5" s="12">
        <v>16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3</v>
      </c>
      <c r="D6" s="12" t="s">
        <v>77</v>
      </c>
      <c r="E6" s="86">
        <v>2</v>
      </c>
      <c r="F6" s="12">
        <v>743</v>
      </c>
      <c r="G6" s="12">
        <v>500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3</v>
      </c>
      <c r="D7" s="12" t="s">
        <v>77</v>
      </c>
      <c r="E7" s="87">
        <v>2</v>
      </c>
      <c r="F7" s="12">
        <v>554</v>
      </c>
      <c r="G7" s="12">
        <v>80</v>
      </c>
      <c r="H7" s="12">
        <v>16</v>
      </c>
      <c r="I7" s="13"/>
      <c r="J7" s="13"/>
      <c r="K7" s="13"/>
      <c r="L7" s="13"/>
      <c r="M7" s="13"/>
      <c r="N7" s="131"/>
    </row>
    <row r="8" spans="1:14" ht="14.4">
      <c r="A8" s="130">
        <v>4</v>
      </c>
      <c r="B8" s="2"/>
      <c r="C8" s="15" t="s">
        <v>3</v>
      </c>
      <c r="D8" s="12" t="s">
        <v>72</v>
      </c>
      <c r="E8" s="87">
        <v>6</v>
      </c>
      <c r="F8" s="12">
        <v>529</v>
      </c>
      <c r="G8" s="12">
        <v>42</v>
      </c>
      <c r="H8" s="12">
        <v>16</v>
      </c>
      <c r="I8" s="13"/>
      <c r="J8" s="13"/>
      <c r="K8" s="13"/>
      <c r="L8" s="13"/>
      <c r="M8" s="13"/>
      <c r="N8" s="131"/>
    </row>
    <row r="9" spans="1:14" ht="14.4">
      <c r="A9" s="130">
        <v>5</v>
      </c>
      <c r="B9" s="2"/>
      <c r="C9" s="15" t="s">
        <v>3</v>
      </c>
      <c r="D9" s="12" t="s">
        <v>72</v>
      </c>
      <c r="E9" s="87">
        <v>6</v>
      </c>
      <c r="F9" s="12">
        <v>529</v>
      </c>
      <c r="G9" s="12">
        <v>30</v>
      </c>
      <c r="H9" s="12">
        <v>16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5" t="s">
        <v>3</v>
      </c>
      <c r="D10" s="12" t="s">
        <v>72</v>
      </c>
      <c r="E10" s="87">
        <v>2</v>
      </c>
      <c r="F10" s="12">
        <v>1311</v>
      </c>
      <c r="G10" s="12">
        <v>120</v>
      </c>
      <c r="H10" s="12">
        <v>16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5" t="s">
        <v>55</v>
      </c>
      <c r="D11" s="12" t="s">
        <v>72</v>
      </c>
      <c r="E11" s="87">
        <v>4</v>
      </c>
      <c r="F11" s="12">
        <v>529</v>
      </c>
      <c r="G11" s="12">
        <v>80</v>
      </c>
      <c r="H11" s="12">
        <v>16</v>
      </c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2"/>
      <c r="C12" s="15" t="s">
        <v>55</v>
      </c>
      <c r="D12" s="12" t="s">
        <v>72</v>
      </c>
      <c r="E12" s="87">
        <v>12</v>
      </c>
      <c r="F12" s="12">
        <v>382</v>
      </c>
      <c r="G12" s="12">
        <v>80</v>
      </c>
      <c r="H12" s="12">
        <v>16</v>
      </c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5" t="s">
        <v>55</v>
      </c>
      <c r="D13" s="12" t="s">
        <v>72</v>
      </c>
      <c r="E13" s="87">
        <v>1</v>
      </c>
      <c r="F13" s="12">
        <v>1550</v>
      </c>
      <c r="G13" s="12">
        <v>60</v>
      </c>
      <c r="H13" s="12">
        <v>16</v>
      </c>
      <c r="I13" s="13"/>
      <c r="J13" s="13"/>
      <c r="K13" s="13"/>
      <c r="L13" s="13"/>
      <c r="M13" s="13"/>
      <c r="N13" s="131"/>
    </row>
    <row r="14" spans="1:14" ht="28.8">
      <c r="A14" s="130">
        <v>10</v>
      </c>
      <c r="B14" s="2"/>
      <c r="C14" s="15" t="s">
        <v>3</v>
      </c>
      <c r="D14" s="12" t="s">
        <v>78</v>
      </c>
      <c r="E14" s="87">
        <v>2</v>
      </c>
      <c r="F14" s="12">
        <v>2400</v>
      </c>
      <c r="G14" s="12">
        <v>569</v>
      </c>
      <c r="H14" s="12">
        <v>16</v>
      </c>
      <c r="I14" s="13"/>
      <c r="J14" s="13"/>
      <c r="K14" s="13"/>
      <c r="L14" s="13"/>
      <c r="M14" s="13"/>
      <c r="N14" s="131" t="s">
        <v>291</v>
      </c>
    </row>
    <row r="15" spans="1:14" ht="14.4">
      <c r="A15" s="130">
        <v>11</v>
      </c>
      <c r="B15" s="2"/>
      <c r="C15" s="16" t="s">
        <v>4</v>
      </c>
      <c r="D15" s="12" t="s">
        <v>10</v>
      </c>
      <c r="E15" s="87" t="s">
        <v>4</v>
      </c>
      <c r="F15" s="12"/>
      <c r="G15" s="12"/>
      <c r="H15" s="12"/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6" t="s">
        <v>4</v>
      </c>
      <c r="D16" s="12" t="s">
        <v>10</v>
      </c>
      <c r="E16" s="87" t="s">
        <v>4</v>
      </c>
      <c r="F16" s="12"/>
      <c r="G16" s="12"/>
      <c r="H16" s="12"/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6" t="s">
        <v>4</v>
      </c>
      <c r="D17" s="12" t="s">
        <v>10</v>
      </c>
      <c r="E17" s="87" t="s">
        <v>4</v>
      </c>
      <c r="F17" s="12"/>
      <c r="G17" s="12"/>
      <c r="H17" s="12"/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6" t="s">
        <v>4</v>
      </c>
      <c r="D18" s="12" t="s">
        <v>10</v>
      </c>
      <c r="E18" s="87" t="s">
        <v>4</v>
      </c>
      <c r="F18" s="12"/>
      <c r="G18" s="12"/>
      <c r="H18" s="12"/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4</v>
      </c>
      <c r="D19" s="12" t="s">
        <v>10</v>
      </c>
      <c r="E19" s="87" t="s">
        <v>4</v>
      </c>
      <c r="F19" s="12"/>
      <c r="G19" s="12"/>
      <c r="H19" s="12"/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4</v>
      </c>
      <c r="D20" s="12" t="s">
        <v>10</v>
      </c>
      <c r="E20" s="87" t="s">
        <v>4</v>
      </c>
      <c r="F20" s="12"/>
      <c r="G20" s="12"/>
      <c r="H20" s="12"/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279</v>
      </c>
      <c r="K4" s="168" t="s">
        <v>280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278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2025-11-08T08:49:40Z</dcterms:modified>
</cp:coreProperties>
</file>