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b9a1af3072ec1ae2/Documents/Dell backup/Jeff Documents/Quotes Pending HP Computer/Quotes Pending/Greg Cooper -19a Latrobe pde Dromana/"/>
    </mc:Choice>
  </mc:AlternateContent>
  <xr:revisionPtr revIDLastSave="0" documentId="8_{6BA8BA85-9086-41CB-8A7B-627FD27A78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 l="1"/>
  <c r="K19" i="1"/>
  <c r="K20" i="1"/>
  <c r="K21" i="1"/>
  <c r="K22" i="1"/>
  <c r="K23" i="1"/>
  <c r="K24" i="1"/>
  <c r="K25" i="1"/>
  <c r="K26" i="1"/>
  <c r="K27" i="1"/>
  <c r="D1" i="1" l="1"/>
  <c r="E2" i="2"/>
</calcChain>
</file>

<file path=xl/sharedStrings.xml><?xml version="1.0" encoding="utf-8"?>
<sst xmlns="http://schemas.openxmlformats.org/spreadsheetml/2006/main" count="830" uniqueCount="287">
  <si>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</si>
  <si>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</si>
  <si>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</si>
  <si>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</si>
  <si>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</si>
  <si>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</si>
  <si>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</si>
  <si>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</si>
  <si>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</si>
  <si>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</si>
  <si>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</si>
  <si>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</si>
  <si>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</si>
  <si>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</si>
  <si>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</si>
  <si>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</si>
  <si>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</si>
  <si>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</si>
  <si>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</si>
  <si>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</si>
  <si>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</si>
  <si>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</si>
  <si>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</si>
  <si>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</si>
  <si>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</si>
  <si>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</si>
  <si>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</si>
  <si>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</si>
  <si>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</si>
  <si>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</si>
  <si>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</si>
  <si>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</si>
  <si>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</si>
  <si>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</si>
  <si>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</si>
  <si>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</si>
  <si>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</si>
  <si>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</si>
  <si>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</si>
  <si>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</si>
  <si>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</si>
  <si>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</si>
  <si>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</si>
  <si>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</si>
  <si>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</si>
  <si>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</si>
  <si>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</si>
  <si>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</si>
  <si>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</si>
  <si>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</si>
  <si>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</si>
  <si>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</si>
  <si>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</si>
  <si>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</si>
  <si>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</si>
  <si>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</si>
  <si>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</si>
  <si>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</si>
  <si>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</si>
  <si>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</si>
  <si>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</si>
  <si>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</si>
  <si>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</si>
  <si>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</si>
  <si>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</si>
  <si>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</si>
  <si>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</si>
  <si>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</si>
  <si>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</si>
  <si>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</si>
  <si>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</si>
  <si>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</si>
  <si>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</si>
  <si>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</si>
  <si>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</si>
  <si>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</si>
  <si>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</si>
  <si>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</si>
  <si>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</si>
  <si>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</si>
  <si>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</si>
  <si>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</si>
  <si>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</si>
  <si>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</si>
  <si>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</si>
  <si>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</si>
  <si>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</si>
  <si>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</si>
  <si>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</si>
  <si>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</si>
  <si>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</si>
  <si>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</si>
  <si>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</si>
  <si>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</si>
  <si>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</si>
  <si>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</si>
  <si>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</si>
  <si>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</si>
  <si>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</si>
  <si>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</si>
  <si>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</si>
  <si>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</si>
  <si>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</si>
  <si>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</si>
  <si>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</si>
  <si>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</si>
  <si>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</si>
  <si>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</si>
  <si>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</si>
  <si>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</si>
  <si>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</si>
  <si>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</si>
  <si>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</si>
  <si>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</si>
  <si>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</si>
  <si>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</si>
  <si>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</si>
  <si>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</si>
  <si>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</si>
  <si>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</si>
  <si>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</si>
  <si>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</si>
  <si>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</si>
  <si>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</si>
  <si>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</si>
  <si>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</si>
  <si>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</si>
  <si>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</si>
  <si>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</si>
  <si>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</si>
  <si>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</si>
  <si>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</si>
  <si>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</si>
  <si>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</si>
  <si>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</si>
  <si>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</si>
  <si>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</si>
  <si>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</si>
  <si>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</si>
  <si>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</si>
  <si>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</si>
  <si>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</si>
  <si>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</si>
  <si>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</si>
  <si>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</si>
  <si>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</si>
  <si>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</si>
  <si>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</si>
  <si>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</si>
  <si>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</si>
  <si>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</si>
  <si>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</si>
  <si>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</si>
  <si>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</si>
  <si>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</si>
  <si>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</si>
  <si>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</si>
  <si>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</si>
  <si>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</si>
  <si>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</si>
  <si>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</si>
  <si>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</si>
  <si>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</si>
  <si>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</si>
  <si>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</si>
  <si>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</si>
  <si>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</si>
  <si>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</si>
  <si>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</si>
  <si>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</si>
  <si>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</si>
  <si>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</si>
  <si>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</si>
  <si>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</si>
  <si>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</si>
  <si>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</si>
  <si>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</si>
  <si>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</si>
  <si>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</si>
  <si>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</si>
  <si>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</si>
  <si>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</si>
  <si>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</si>
  <si>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</si>
  <si>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</si>
  <si>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</si>
  <si>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</si>
  <si>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</si>
  <si>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</si>
  <si>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</si>
  <si>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</si>
  <si>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</si>
  <si>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</si>
  <si>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</si>
  <si>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</si>
  <si>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</si>
  <si>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</si>
  <si>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</si>
  <si>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</si>
  <si>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</si>
  <si>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</si>
  <si>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</si>
  <si>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</si>
  <si>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</si>
  <si>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</si>
  <si>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</si>
  <si>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</si>
  <si>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</si>
  <si>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</si>
  <si>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</si>
  <si>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</si>
  <si>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</si>
  <si>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</si>
  <si>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</si>
  <si>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</si>
  <si>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</si>
  <si>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</si>
  <si>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</si>
  <si>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</si>
  <si>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</si>
  <si>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</si>
  <si>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</si>
  <si>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</si>
  <si>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</si>
  <si>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</si>
  <si>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</si>
  <si>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</si>
  <si>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</si>
  <si>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</si>
  <si>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</si>
  <si>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</si>
  <si>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</si>
  <si>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</si>
  <si>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</si>
  <si>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</si>
  <si>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</si>
  <si>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</si>
  <si>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</si>
  <si>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</si>
  <si>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</si>
  <si>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</si>
  <si>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</si>
  <si>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</si>
  <si>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</si>
  <si>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</si>
  <si>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</si>
  <si>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</si>
  <si>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</si>
  <si>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</si>
  <si>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</si>
  <si>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</si>
  <si>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</si>
  <si>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</si>
  <si>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</si>
  <si>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</si>
  <si>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</si>
  <si>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</si>
  <si>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</si>
  <si>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</si>
  <si>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</si>
  <si>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</si>
  <si>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</si>
  <si>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</si>
  <si>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</si>
  <si>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</si>
  <si>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</si>
  <si>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</si>
  <si>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</si>
  <si>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</si>
  <si>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second material if needed </t>
  </si>
  <si>
    <t>black ( if need to edge in other color )</t>
  </si>
  <si>
    <t xml:space="preserve">Polytec </t>
  </si>
  <si>
    <t>matt</t>
  </si>
  <si>
    <t>Depth :</t>
  </si>
  <si>
    <r>
      <t>Hinge Position</t>
    </r>
    <r>
      <rPr>
        <b/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(3, 4, 5 from top)</t>
    </r>
  </si>
  <si>
    <t>Adjustments for gaps (see Plan) soft close. Hieght to suit fronts</t>
  </si>
  <si>
    <t>to fit ontop fo draw units. End panels adjust gaps for clearances</t>
  </si>
  <si>
    <t>end panel</t>
  </si>
  <si>
    <t>kicker panel</t>
  </si>
  <si>
    <t>top plinth</t>
  </si>
  <si>
    <t>Jeff Cooper</t>
  </si>
  <si>
    <t>Mob 0467619668</t>
  </si>
  <si>
    <t>coops.jc@outlook.com</t>
  </si>
  <si>
    <t>19a Latrobe Pde, Dromana</t>
  </si>
  <si>
    <t>Quote</t>
  </si>
  <si>
    <t>TBA lead time from order</t>
  </si>
  <si>
    <t>Oyster grey smooth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</si>
</sst>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22860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1958340</xdr:colOff>
          <xdr:row>37</xdr:row>
          <xdr:rowOff>0</xdr:rowOff>
        </xdr:from>
        <xdr:to>
          <xdr:col>1</xdr:col>
          <xdr:colOff>800100</xdr:colOff>
          <xdr:row>38</xdr:row>
          <xdr:rowOff>15240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1958340</xdr:colOff>
          <xdr:row>38</xdr:row>
          <xdr:rowOff>0</xdr:rowOff>
        </xdr:from>
        <xdr:to>
          <xdr:col>1</xdr:col>
          <xdr:colOff>800100</xdr:colOff>
          <xdr:row>39</xdr:row>
          <xdr:rowOff>15240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167640</xdr:rowOff>
        </xdr:from>
        <xdr:to>
          <xdr:col>1</xdr:col>
          <xdr:colOff>1539240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53340</xdr:rowOff>
        </xdr:from>
        <xdr:to>
          <xdr:col>1</xdr:col>
          <xdr:colOff>792480</xdr:colOff>
          <xdr:row>44</xdr:row>
          <xdr:rowOff>22860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24</xdr:row>
          <xdr:rowOff>7620</xdr:rowOff>
        </xdr:from>
        <xdr:to>
          <xdr:col>1</xdr:col>
          <xdr:colOff>914400</xdr:colOff>
          <xdr:row>25</xdr:row>
          <xdr:rowOff>22860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13</xdr:row>
          <xdr:rowOff>190500</xdr:rowOff>
        </xdr:from>
        <xdr:to>
          <xdr:col>1</xdr:col>
          <xdr:colOff>708660</xdr:colOff>
          <xdr:row>14</xdr:row>
          <xdr:rowOff>213360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15240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15240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129540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289560</xdr:rowOff>
        </xdr:from>
        <xdr:to>
          <xdr:col>2</xdr:col>
          <xdr:colOff>205740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236220</xdr:rowOff>
        </xdr:from>
        <xdr:to>
          <xdr:col>1</xdr:col>
          <xdr:colOff>1303020</xdr:colOff>
          <xdr:row>24</xdr:row>
          <xdr:rowOff>22860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25</xdr:row>
          <xdr:rowOff>0</xdr:rowOff>
        </xdr:from>
        <xdr:to>
          <xdr:col>1</xdr:col>
          <xdr:colOff>914400</xdr:colOff>
          <xdr:row>26</xdr:row>
          <xdr:rowOff>15240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25</xdr:row>
          <xdr:rowOff>144780</xdr:rowOff>
        </xdr:from>
        <xdr:to>
          <xdr:col>1</xdr:col>
          <xdr:colOff>1082040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144780</xdr:rowOff>
        </xdr:from>
        <xdr:to>
          <xdr:col>2</xdr:col>
          <xdr:colOff>579120</xdr:colOff>
          <xdr:row>28</xdr:row>
          <xdr:rowOff>15240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29</xdr:row>
          <xdr:rowOff>182880</xdr:rowOff>
        </xdr:from>
        <xdr:to>
          <xdr:col>2</xdr:col>
          <xdr:colOff>350520</xdr:colOff>
          <xdr:row>31</xdr:row>
          <xdr:rowOff>15240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30</xdr:row>
          <xdr:rowOff>175260</xdr:rowOff>
        </xdr:from>
        <xdr:to>
          <xdr:col>2</xdr:col>
          <xdr:colOff>480060</xdr:colOff>
          <xdr:row>32</xdr:row>
          <xdr:rowOff>15240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31</xdr:row>
          <xdr:rowOff>129540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53340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oops.jc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4.4" x14ac:dyDescent="0.3"/>
  <cols>
    <col min="1" max="1" width="24.88671875" customWidth="1"/>
    <col min="2" max="2" width="24.6640625" customWidth="1"/>
    <col min="3" max="3" width="33.77734375" customWidth="1"/>
    <col min="4" max="4" width="9.21875" customWidth="1"/>
    <col min="5" max="5" width="11.6640625" customWidth="1"/>
    <col min="6" max="6" width="12.77734375" customWidth="1"/>
    <col min="7" max="7" width="10.88671875" customWidth="1"/>
    <col min="8" max="8" width="12.6640625" customWidth="1"/>
    <col min="10" max="10" width="12.88671875" customWidth="1"/>
  </cols>
  <sheetData>
    <row r="1" spans="1:10" ht="15" customHeight="1" x14ac:dyDescent="0.3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3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3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5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5">
      <c r="A5" s="72" t="s">
        <v>216</v>
      </c>
      <c r="B5" s="86"/>
      <c r="C5" s="86"/>
      <c r="D5" s="86"/>
      <c r="E5" s="86"/>
      <c r="F5" s="87"/>
      <c r="G5" s="167" t="s">
        <v>180</v>
      </c>
      <c r="H5" s="168"/>
      <c r="I5" s="168"/>
      <c r="J5" s="169"/>
    </row>
    <row r="6" spans="1:10" x14ac:dyDescent="0.3">
      <c r="A6" s="90" t="s">
        <v>198</v>
      </c>
      <c r="B6" s="205" t="s">
        <v>280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3">
      <c r="A7" s="51" t="s">
        <v>199</v>
      </c>
      <c r="B7" s="205" t="s">
        <v>281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3">
      <c r="A8" s="51" t="s">
        <v>200</v>
      </c>
      <c r="B8" s="208" t="s">
        <v>282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3">
      <c r="A9" s="51" t="s">
        <v>201</v>
      </c>
      <c r="B9" s="205" t="s">
        <v>283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3">
      <c r="A10" s="51" t="s">
        <v>202</v>
      </c>
      <c r="B10" s="209" t="s">
        <v>284</v>
      </c>
      <c r="C10" s="206"/>
      <c r="D10" s="206"/>
      <c r="E10" s="206"/>
      <c r="F10" s="207"/>
      <c r="G10" s="199"/>
      <c r="H10" s="200"/>
      <c r="I10" s="200"/>
      <c r="J10" s="201"/>
    </row>
    <row r="11" spans="1:10" ht="15" thickBot="1" x14ac:dyDescent="0.35">
      <c r="A11" s="91" t="s">
        <v>203</v>
      </c>
      <c r="B11" s="209" t="s">
        <v>285</v>
      </c>
      <c r="C11" s="206"/>
      <c r="D11" s="206"/>
      <c r="E11" s="206"/>
      <c r="F11" s="207"/>
      <c r="G11" s="199"/>
      <c r="H11" s="200"/>
      <c r="I11" s="200"/>
      <c r="J11" s="201"/>
    </row>
    <row r="12" spans="1:10" ht="26.4" customHeight="1" thickBot="1" x14ac:dyDescent="0.35">
      <c r="A12" s="72" t="s">
        <v>157</v>
      </c>
      <c r="B12" s="88"/>
      <c r="C12" s="89"/>
      <c r="D12" s="88"/>
      <c r="E12" s="88"/>
      <c r="F12" s="88"/>
      <c r="G12" s="199"/>
      <c r="H12" s="200"/>
      <c r="I12" s="200"/>
      <c r="J12" s="201"/>
    </row>
    <row r="13" spans="1:10" x14ac:dyDescent="0.3">
      <c r="A13" s="85" t="s">
        <v>163</v>
      </c>
      <c r="B13" s="54"/>
      <c r="C13" s="55" t="s">
        <v>155</v>
      </c>
      <c r="D13" s="210" t="s">
        <v>269</v>
      </c>
      <c r="E13" s="210"/>
      <c r="F13" s="210"/>
      <c r="G13" s="199"/>
      <c r="H13" s="200"/>
      <c r="I13" s="200"/>
      <c r="J13" s="201"/>
    </row>
    <row r="14" spans="1:10" ht="16.05" customHeight="1" x14ac:dyDescent="0.3">
      <c r="A14" s="85" t="s">
        <v>162</v>
      </c>
      <c r="B14" s="54"/>
      <c r="C14" s="55" t="s">
        <v>155</v>
      </c>
      <c r="D14" s="210" t="s">
        <v>270</v>
      </c>
      <c r="E14" s="210"/>
      <c r="F14" s="210"/>
      <c r="G14" s="199"/>
      <c r="H14" s="200"/>
      <c r="I14" s="200"/>
      <c r="J14" s="201"/>
    </row>
    <row r="15" spans="1:10" s="50" customFormat="1" ht="18.75" customHeight="1" thickBot="1" x14ac:dyDescent="0.35">
      <c r="A15" s="85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3">
      <c r="A17" s="52" t="s">
        <v>164</v>
      </c>
      <c r="B17" s="48" t="s">
        <v>271</v>
      </c>
      <c r="C17" s="48" t="s">
        <v>286</v>
      </c>
      <c r="D17" s="48" t="s">
        <v>272</v>
      </c>
      <c r="E17" s="49">
        <v>16</v>
      </c>
      <c r="F17" s="63"/>
      <c r="G17" s="199"/>
      <c r="H17" s="200"/>
      <c r="I17" s="200"/>
      <c r="J17" s="201"/>
    </row>
    <row r="18" spans="1:10" x14ac:dyDescent="0.3">
      <c r="A18" s="51" t="s">
        <v>165</v>
      </c>
      <c r="B18" s="46"/>
      <c r="C18" s="46"/>
      <c r="D18" s="46"/>
      <c r="E18" s="47"/>
      <c r="F18" s="64"/>
      <c r="G18" s="199"/>
      <c r="H18" s="200"/>
      <c r="I18" s="200"/>
      <c r="J18" s="201"/>
    </row>
    <row r="19" spans="1:10" x14ac:dyDescent="0.3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3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" thickBot="1" x14ac:dyDescent="0.35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4" customHeight="1" thickBot="1" x14ac:dyDescent="0.35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75" customHeight="1" x14ac:dyDescent="0.3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3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3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3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3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3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3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3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3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3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3">
      <c r="A33" s="56" t="s">
        <v>197</v>
      </c>
      <c r="B33" s="44"/>
      <c r="C33" s="57" t="s">
        <v>211</v>
      </c>
      <c r="D33" s="164" t="s">
        <v>273</v>
      </c>
      <c r="E33" s="165"/>
      <c r="F33" s="165"/>
      <c r="G33" s="173"/>
      <c r="H33" s="174"/>
      <c r="I33" s="174"/>
      <c r="J33" s="175"/>
    </row>
    <row r="34" spans="1:10" ht="10.5" customHeight="1" thickBot="1" x14ac:dyDescent="0.35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5">
      <c r="A35" s="159" t="s">
        <v>267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3">
      <c r="A36" s="162" t="s">
        <v>170</v>
      </c>
      <c r="B36" s="163"/>
      <c r="C36" s="185" t="s">
        <v>268</v>
      </c>
      <c r="D36" s="163"/>
      <c r="E36" s="163"/>
      <c r="F36" s="163"/>
      <c r="G36" s="173"/>
      <c r="H36" s="174"/>
      <c r="I36" s="174"/>
      <c r="J36" s="175"/>
    </row>
    <row r="37" spans="1:10" x14ac:dyDescent="0.3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3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3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3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5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5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3">
      <c r="A43" s="84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3">
      <c r="A44" s="84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399999999999999" customHeight="1" x14ac:dyDescent="0.3">
      <c r="A45" s="84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5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3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3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3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3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3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3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3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3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3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3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3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3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3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3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3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3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3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3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3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3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3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3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3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3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3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3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3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3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3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3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3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3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3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3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3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3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3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3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3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3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3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3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3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3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3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3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3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3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3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3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3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3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3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3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3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3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3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3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3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3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3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3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3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3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3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3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3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3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3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3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3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3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3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3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3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3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3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3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3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3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3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3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3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3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3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3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3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3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3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3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3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3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3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3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3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3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3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3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3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3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3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3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3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3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3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3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3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3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3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3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3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3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3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3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3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3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3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3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3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3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3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3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3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3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3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3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3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3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3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3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3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3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3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3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3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3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3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3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3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3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3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3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3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3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3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3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3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3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3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3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3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3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3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3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3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3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3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3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3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3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3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3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3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3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3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3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3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3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3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3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3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3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3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3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3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3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3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3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3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3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3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3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3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3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3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3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3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3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3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3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3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3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3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3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3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3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3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3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3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3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3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3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3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3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3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3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3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3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3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3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3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3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3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3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3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3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3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3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3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3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3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3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3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3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3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3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3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3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3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3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3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3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3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3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3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3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3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3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3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3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3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3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3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3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3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3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3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3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3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3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3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3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3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3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3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3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3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3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3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3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3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3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3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3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3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3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3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3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3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3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3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3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3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3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3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3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3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3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3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3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3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3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3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3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3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3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3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3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3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3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3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3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3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3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3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3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3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3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3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3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3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3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3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3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3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3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3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3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3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3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3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3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3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3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3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3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3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3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3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3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3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3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3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3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3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3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3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3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3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3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3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3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3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3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3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3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3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3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3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3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3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3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3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3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3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3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3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3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3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3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3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3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3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3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3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3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3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3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3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3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3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3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3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3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3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3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3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3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3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3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3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3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3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3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3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3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3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3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3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3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3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3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3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3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3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3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3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3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3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3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3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3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3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3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3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3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3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3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3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3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3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3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3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3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3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3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3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3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3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3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3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3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3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3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3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3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3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3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3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3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3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3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3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3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3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3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3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3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3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3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3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3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3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3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3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3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3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3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3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3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3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3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3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3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3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3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3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3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3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3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3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3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3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3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3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3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3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3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3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3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3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3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3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3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3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3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3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3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3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3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3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3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3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3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3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3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3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3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3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3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3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3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3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3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3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3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3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3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3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3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3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3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3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3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3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3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3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3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3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3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3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3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3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3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3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3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3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3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3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3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3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3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3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3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3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3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3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3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3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3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3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3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3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3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3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3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3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3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3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3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3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3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3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3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3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3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3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3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3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3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3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3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3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3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3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3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3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3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3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3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9EBAAA6C-8B65-4602-BE10-9DD2E74F8B8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1958340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1958340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167640</xdr:rowOff>
                  </from>
                  <to>
                    <xdr:col>1</xdr:col>
                    <xdr:colOff>1539240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53340</xdr:rowOff>
                  </from>
                  <to>
                    <xdr:col>1</xdr:col>
                    <xdr:colOff>792480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22860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22860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53340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129540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289560</xdr:rowOff>
                  </from>
                  <to>
                    <xdr:col>2</xdr:col>
                    <xdr:colOff>205740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53340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236220</xdr:rowOff>
                  </from>
                  <to>
                    <xdr:col>1</xdr:col>
                    <xdr:colOff>1303020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22860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22860</xdr:colOff>
                    <xdr:row>25</xdr:row>
                    <xdr:rowOff>144780</xdr:rowOff>
                  </from>
                  <to>
                    <xdr:col>1</xdr:col>
                    <xdr:colOff>1082040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22860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22860</xdr:colOff>
                    <xdr:row>30</xdr:row>
                    <xdr:rowOff>175260</xdr:rowOff>
                  </from>
                  <to>
                    <xdr:col>2</xdr:col>
                    <xdr:colOff>480060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22860</xdr:colOff>
                    <xdr:row>31</xdr:row>
                    <xdr:rowOff>129540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22860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53340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4"/>
  <sheetViews>
    <sheetView showGridLines="0" topLeftCell="A31" workbookViewId="0">
      <selection activeCell="U12" sqref="U12"/>
    </sheetView>
  </sheetViews>
  <sheetFormatPr defaultColWidth="14.33203125" defaultRowHeight="15" customHeight="1" x14ac:dyDescent="0.3"/>
  <cols>
    <col min="1" max="1" width="6.33203125" customWidth="1"/>
    <col min="2" max="2" width="12.6640625" customWidth="1"/>
    <col min="3" max="3" width="29" customWidth="1"/>
    <col min="4" max="4" width="7.88671875" customWidth="1"/>
    <col min="5" max="5" width="5.21875" customWidth="1"/>
    <col min="6" max="6" width="5.6640625" customWidth="1"/>
    <col min="7" max="7" width="5.21875" customWidth="1"/>
    <col min="8" max="8" width="8.109375" customWidth="1"/>
    <col min="9" max="9" width="9.88671875" customWidth="1"/>
    <col min="10" max="10" width="7.77734375" customWidth="1"/>
    <col min="11" max="11" width="7.109375" customWidth="1"/>
    <col min="12" max="12" width="8.88671875" customWidth="1"/>
    <col min="13" max="14" width="5.33203125" customWidth="1"/>
    <col min="15" max="15" width="6.77734375" customWidth="1"/>
    <col min="16" max="16" width="6.33203125" customWidth="1"/>
    <col min="17" max="17" width="5.109375" customWidth="1"/>
    <col min="18" max="18" width="5" customWidth="1"/>
    <col min="19" max="19" width="6.6640625" customWidth="1"/>
    <col min="20" max="20" width="3.7773437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 x14ac:dyDescent="0.6">
      <c r="A1" s="238" t="s">
        <v>186</v>
      </c>
      <c r="B1" s="239"/>
      <c r="C1" s="102" t="s">
        <v>187</v>
      </c>
      <c r="D1" s="103">
        <f>SUM(D5:D44)</f>
        <v>3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" customHeight="1" x14ac:dyDescent="0.3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3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262</v>
      </c>
      <c r="F3" s="229"/>
      <c r="G3" s="230"/>
      <c r="H3" s="255"/>
      <c r="I3" s="256"/>
      <c r="J3" s="136" t="s">
        <v>42</v>
      </c>
      <c r="K3" s="233" t="s">
        <v>263</v>
      </c>
      <c r="L3" s="233" t="s">
        <v>110</v>
      </c>
      <c r="M3" s="248" t="s">
        <v>51</v>
      </c>
      <c r="N3" s="249"/>
      <c r="O3" s="217" t="s">
        <v>274</v>
      </c>
      <c r="P3" s="218"/>
      <c r="Q3" s="218"/>
      <c r="R3" s="218"/>
      <c r="S3" s="235"/>
      <c r="T3" s="260" t="s">
        <v>257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3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1" t="s">
        <v>44</v>
      </c>
      <c r="I4" s="31" t="s">
        <v>45</v>
      </c>
      <c r="J4" s="31" t="s">
        <v>1</v>
      </c>
      <c r="K4" s="254"/>
      <c r="L4" s="254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266</v>
      </c>
      <c r="Y4" s="241"/>
      <c r="Z4" s="214"/>
    </row>
    <row r="5" spans="1:26" s="7" customFormat="1" ht="28.8" x14ac:dyDescent="0.3">
      <c r="A5" s="109">
        <v>1</v>
      </c>
      <c r="B5" s="34"/>
      <c r="C5" s="35" t="s">
        <v>23</v>
      </c>
      <c r="D5" s="36">
        <v>1</v>
      </c>
      <c r="E5" s="37">
        <v>1150</v>
      </c>
      <c r="F5" s="37">
        <v>900</v>
      </c>
      <c r="G5" s="37">
        <v>580</v>
      </c>
      <c r="H5" s="33"/>
      <c r="I5" s="33"/>
      <c r="J5" s="97">
        <v>3</v>
      </c>
      <c r="K5" s="97" t="s">
        <v>5</v>
      </c>
      <c r="L5" s="36" t="s">
        <v>28</v>
      </c>
      <c r="M5" s="96">
        <v>1150</v>
      </c>
      <c r="N5" s="96">
        <v>450</v>
      </c>
      <c r="O5" s="38">
        <v>100</v>
      </c>
      <c r="P5" s="38">
        <v>100</v>
      </c>
      <c r="Q5" s="38"/>
      <c r="R5" s="38"/>
      <c r="S5" s="38"/>
      <c r="T5" s="153"/>
      <c r="U5" s="153"/>
      <c r="V5" s="153"/>
      <c r="W5" s="153"/>
      <c r="X5" s="153"/>
      <c r="Y5" s="92" t="s">
        <v>276</v>
      </c>
      <c r="Z5" s="93"/>
    </row>
    <row r="6" spans="1:26" ht="14.4" x14ac:dyDescent="0.3">
      <c r="A6" s="109">
        <v>4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38" t="s">
        <v>4</v>
      </c>
      <c r="K6" s="97" t="str">
        <f>VLOOKUP(C6, Codes!$D$4:$E$59, 2, FALSE)</f>
        <v>-</v>
      </c>
      <c r="L6" s="39" t="s">
        <v>4</v>
      </c>
      <c r="M6" s="96"/>
      <c r="N6" s="96"/>
      <c r="O6" s="38"/>
      <c r="P6" s="38"/>
      <c r="Q6" s="38"/>
      <c r="R6" s="38"/>
      <c r="S6" s="38"/>
      <c r="T6" s="153"/>
      <c r="U6" s="153"/>
      <c r="V6" s="153"/>
      <c r="W6" s="153"/>
      <c r="X6" s="153"/>
      <c r="Y6" s="92"/>
      <c r="Z6" s="93"/>
    </row>
    <row r="7" spans="1:26" ht="14.4" x14ac:dyDescent="0.3">
      <c r="A7" s="109">
        <v>5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38" t="s">
        <v>4</v>
      </c>
      <c r="K7" s="97" t="str">
        <f>VLOOKUP(C7, Codes!$D$4:$E$59, 2, FALSE)</f>
        <v>-</v>
      </c>
      <c r="L7" s="39" t="s">
        <v>4</v>
      </c>
      <c r="M7" s="96"/>
      <c r="N7" s="96"/>
      <c r="O7" s="38"/>
      <c r="P7" s="38"/>
      <c r="Q7" s="38"/>
      <c r="R7" s="38"/>
      <c r="S7" s="38"/>
      <c r="T7" s="153"/>
      <c r="U7" s="153"/>
      <c r="V7" s="153"/>
      <c r="W7" s="153"/>
      <c r="X7" s="153"/>
      <c r="Y7" s="92"/>
      <c r="Z7" s="101"/>
    </row>
    <row r="8" spans="1:26" ht="14.4" x14ac:dyDescent="0.3">
      <c r="A8" s="109">
        <v>6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39" t="s">
        <v>4</v>
      </c>
      <c r="M8" s="96"/>
      <c r="N8" s="96"/>
      <c r="O8" s="38"/>
      <c r="P8" s="38"/>
      <c r="Q8" s="38"/>
      <c r="R8" s="38"/>
      <c r="S8" s="38"/>
      <c r="T8" s="153"/>
      <c r="U8" s="153"/>
      <c r="V8" s="153"/>
      <c r="W8" s="153"/>
      <c r="X8" s="153"/>
      <c r="Y8" s="92"/>
      <c r="Z8" s="93"/>
    </row>
    <row r="9" spans="1:26" ht="14.4" x14ac:dyDescent="0.3">
      <c r="A9" s="109">
        <v>7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39" t="s">
        <v>4</v>
      </c>
      <c r="M9" s="96"/>
      <c r="N9" s="96"/>
      <c r="O9" s="38"/>
      <c r="P9" s="38"/>
      <c r="Q9" s="38"/>
      <c r="R9" s="38"/>
      <c r="S9" s="38"/>
      <c r="T9" s="153"/>
      <c r="U9" s="153"/>
      <c r="V9" s="153"/>
      <c r="W9" s="153"/>
      <c r="X9" s="153"/>
      <c r="Y9" s="92"/>
      <c r="Z9" s="101"/>
    </row>
    <row r="10" spans="1:26" ht="14.4" x14ac:dyDescent="0.3">
      <c r="A10" s="109">
        <v>8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39" t="s">
        <v>4</v>
      </c>
      <c r="M10" s="96"/>
      <c r="N10" s="96"/>
      <c r="O10" s="38"/>
      <c r="P10" s="38"/>
      <c r="Q10" s="38"/>
      <c r="R10" s="38"/>
      <c r="S10" s="38"/>
      <c r="T10" s="153"/>
      <c r="U10" s="153"/>
      <c r="V10" s="153"/>
      <c r="W10" s="153"/>
      <c r="X10" s="153"/>
      <c r="Y10" s="92"/>
      <c r="Z10" s="93"/>
    </row>
    <row r="11" spans="1:26" ht="14.4" x14ac:dyDescent="0.3">
      <c r="A11" s="109">
        <v>9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39" t="s">
        <v>4</v>
      </c>
      <c r="M11" s="96"/>
      <c r="N11" s="96"/>
      <c r="O11" s="38"/>
      <c r="P11" s="38"/>
      <c r="Q11" s="38"/>
      <c r="R11" s="38"/>
      <c r="S11" s="38"/>
      <c r="T11" s="153"/>
      <c r="U11" s="153"/>
      <c r="V11" s="153"/>
      <c r="W11" s="153"/>
      <c r="X11" s="153"/>
      <c r="Y11" s="92"/>
      <c r="Z11" s="93"/>
    </row>
    <row r="12" spans="1:26" ht="14.4" x14ac:dyDescent="0.3">
      <c r="A12" s="109">
        <v>10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39" t="s">
        <v>4</v>
      </c>
      <c r="M12" s="96"/>
      <c r="N12" s="96"/>
      <c r="O12" s="38"/>
      <c r="P12" s="38"/>
      <c r="Q12" s="38"/>
      <c r="R12" s="38"/>
      <c r="S12" s="38"/>
      <c r="T12" s="153"/>
      <c r="U12" s="153"/>
      <c r="V12" s="153"/>
      <c r="W12" s="153"/>
      <c r="X12" s="153"/>
      <c r="Y12" s="92"/>
      <c r="Z12" s="93"/>
    </row>
    <row r="13" spans="1:26" ht="14.4" x14ac:dyDescent="0.3">
      <c r="A13" s="109">
        <v>11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39" t="s">
        <v>4</v>
      </c>
      <c r="M13" s="96"/>
      <c r="N13" s="96"/>
      <c r="O13" s="38"/>
      <c r="P13" s="38"/>
      <c r="Q13" s="38"/>
      <c r="R13" s="38"/>
      <c r="S13" s="38"/>
      <c r="T13" s="153"/>
      <c r="U13" s="153"/>
      <c r="V13" s="153"/>
      <c r="W13" s="153"/>
      <c r="X13" s="153"/>
      <c r="Y13" s="92"/>
      <c r="Z13" s="93"/>
    </row>
    <row r="14" spans="1:26" ht="14.4" x14ac:dyDescent="0.3">
      <c r="A14" s="109">
        <v>12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39" t="s">
        <v>4</v>
      </c>
      <c r="M14" s="96"/>
      <c r="N14" s="96"/>
      <c r="O14" s="38"/>
      <c r="P14" s="38"/>
      <c r="Q14" s="38"/>
      <c r="R14" s="38"/>
      <c r="S14" s="38"/>
      <c r="T14" s="153"/>
      <c r="U14" s="153"/>
      <c r="V14" s="153"/>
      <c r="W14" s="153"/>
      <c r="X14" s="153"/>
      <c r="Y14" s="92"/>
      <c r="Z14" s="93"/>
    </row>
    <row r="15" spans="1:26" ht="14.4" x14ac:dyDescent="0.3">
      <c r="A15" s="109">
        <v>13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39" t="s">
        <v>4</v>
      </c>
      <c r="M15" s="96"/>
      <c r="N15" s="96"/>
      <c r="O15" s="38"/>
      <c r="P15" s="38"/>
      <c r="Q15" s="38"/>
      <c r="R15" s="38"/>
      <c r="S15" s="38"/>
      <c r="T15" s="153"/>
      <c r="U15" s="153"/>
      <c r="V15" s="153"/>
      <c r="W15" s="153"/>
      <c r="X15" s="153"/>
      <c r="Y15" s="92"/>
      <c r="Z15" s="93"/>
    </row>
    <row r="16" spans="1:26" ht="14.4" x14ac:dyDescent="0.3">
      <c r="A16" s="109">
        <v>14</v>
      </c>
      <c r="B16" s="33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39" t="s">
        <v>4</v>
      </c>
      <c r="M16" s="96"/>
      <c r="N16" s="96"/>
      <c r="O16" s="38"/>
      <c r="P16" s="38"/>
      <c r="Q16" s="38"/>
      <c r="R16" s="38"/>
      <c r="S16" s="38"/>
      <c r="T16" s="153"/>
      <c r="U16" s="153"/>
      <c r="V16" s="153"/>
      <c r="W16" s="153"/>
      <c r="X16" s="153"/>
      <c r="Y16" s="92"/>
      <c r="Z16" s="93"/>
    </row>
    <row r="17" spans="1:26" ht="14.4" x14ac:dyDescent="0.3">
      <c r="A17" s="109">
        <v>15</v>
      </c>
      <c r="B17" s="33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39" t="s">
        <v>4</v>
      </c>
      <c r="M17" s="96"/>
      <c r="N17" s="96"/>
      <c r="O17" s="38"/>
      <c r="P17" s="38"/>
      <c r="Q17" s="38"/>
      <c r="R17" s="38"/>
      <c r="S17" s="38"/>
      <c r="T17" s="153"/>
      <c r="U17" s="153"/>
      <c r="V17" s="153"/>
      <c r="W17" s="153"/>
      <c r="X17" s="153"/>
      <c r="Y17" s="92"/>
      <c r="Z17" s="93"/>
    </row>
    <row r="18" spans="1:26" ht="14.4" x14ac:dyDescent="0.3">
      <c r="A18" s="109">
        <v>16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39" t="s">
        <v>4</v>
      </c>
      <c r="M18" s="96"/>
      <c r="N18" s="96"/>
      <c r="O18" s="38"/>
      <c r="P18" s="38"/>
      <c r="Q18" s="38"/>
      <c r="R18" s="38"/>
      <c r="S18" s="38"/>
      <c r="T18" s="153"/>
      <c r="U18" s="153"/>
      <c r="V18" s="153"/>
      <c r="W18" s="153"/>
      <c r="X18" s="153"/>
      <c r="Y18" s="92"/>
      <c r="Z18" s="93"/>
    </row>
    <row r="19" spans="1:26" ht="14.4" x14ac:dyDescent="0.3">
      <c r="A19" s="109">
        <v>17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39" t="s">
        <v>4</v>
      </c>
      <c r="M19" s="96"/>
      <c r="N19" s="96"/>
      <c r="O19" s="38"/>
      <c r="P19" s="38"/>
      <c r="Q19" s="38"/>
      <c r="R19" s="38"/>
      <c r="S19" s="38"/>
      <c r="T19" s="153"/>
      <c r="U19" s="153"/>
      <c r="V19" s="153"/>
      <c r="W19" s="153"/>
      <c r="X19" s="153"/>
      <c r="Y19" s="92"/>
      <c r="Z19" s="93"/>
    </row>
    <row r="20" spans="1:26" ht="14.4" x14ac:dyDescent="0.3">
      <c r="A20" s="109">
        <v>18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39" t="s">
        <v>4</v>
      </c>
      <c r="M20" s="96"/>
      <c r="N20" s="96"/>
      <c r="O20" s="38"/>
      <c r="P20" s="38"/>
      <c r="Q20" s="38"/>
      <c r="R20" s="38"/>
      <c r="S20" s="38"/>
      <c r="T20" s="153"/>
      <c r="U20" s="153"/>
      <c r="V20" s="153"/>
      <c r="W20" s="153"/>
      <c r="X20" s="153"/>
      <c r="Y20" s="92"/>
      <c r="Z20" s="93"/>
    </row>
    <row r="21" spans="1:26" ht="14.4" x14ac:dyDescent="0.3">
      <c r="A21" s="109">
        <v>19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39" t="s">
        <v>4</v>
      </c>
      <c r="M21" s="96"/>
      <c r="N21" s="96"/>
      <c r="O21" s="38"/>
      <c r="P21" s="38"/>
      <c r="Q21" s="38"/>
      <c r="R21" s="38"/>
      <c r="S21" s="38"/>
      <c r="T21" s="153"/>
      <c r="U21" s="153"/>
      <c r="V21" s="153"/>
      <c r="W21" s="153"/>
      <c r="X21" s="153"/>
      <c r="Y21" s="92"/>
      <c r="Z21" s="101"/>
    </row>
    <row r="22" spans="1:26" ht="14.4" x14ac:dyDescent="0.3">
      <c r="A22" s="109">
        <v>20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39" t="s">
        <v>4</v>
      </c>
      <c r="M22" s="96"/>
      <c r="N22" s="96"/>
      <c r="O22" s="38"/>
      <c r="P22" s="38"/>
      <c r="Q22" s="38"/>
      <c r="R22" s="38"/>
      <c r="S22" s="38"/>
      <c r="T22" s="153"/>
      <c r="U22" s="153"/>
      <c r="V22" s="153"/>
      <c r="W22" s="153"/>
      <c r="X22" s="153"/>
      <c r="Y22" s="92"/>
      <c r="Z22" s="101"/>
    </row>
    <row r="23" spans="1:26" ht="14.4" x14ac:dyDescent="0.3">
      <c r="A23" s="109">
        <v>21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39" t="s">
        <v>4</v>
      </c>
      <c r="M23" s="96"/>
      <c r="N23" s="96"/>
      <c r="O23" s="38"/>
      <c r="P23" s="38"/>
      <c r="Q23" s="38"/>
      <c r="R23" s="38"/>
      <c r="S23" s="38"/>
      <c r="T23" s="153"/>
      <c r="U23" s="153"/>
      <c r="V23" s="153"/>
      <c r="W23" s="153"/>
      <c r="X23" s="153"/>
      <c r="Y23" s="92"/>
      <c r="Z23" s="93"/>
    </row>
    <row r="24" spans="1:26" ht="14.4" x14ac:dyDescent="0.3">
      <c r="A24" s="109">
        <v>22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39" t="s">
        <v>4</v>
      </c>
      <c r="M24" s="96"/>
      <c r="N24" s="96"/>
      <c r="O24" s="38"/>
      <c r="P24" s="38"/>
      <c r="Q24" s="38"/>
      <c r="R24" s="38"/>
      <c r="S24" s="38"/>
      <c r="T24" s="153"/>
      <c r="U24" s="153"/>
      <c r="V24" s="153"/>
      <c r="W24" s="153"/>
      <c r="X24" s="153"/>
      <c r="Y24" s="92"/>
      <c r="Z24" s="93"/>
    </row>
    <row r="25" spans="1:26" ht="14.4" x14ac:dyDescent="0.3">
      <c r="A25" s="109">
        <v>23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39" t="s">
        <v>4</v>
      </c>
      <c r="M25" s="96"/>
      <c r="N25" s="96"/>
      <c r="O25" s="38"/>
      <c r="P25" s="38"/>
      <c r="Q25" s="38"/>
      <c r="R25" s="38"/>
      <c r="S25" s="38"/>
      <c r="T25" s="153"/>
      <c r="U25" s="153"/>
      <c r="V25" s="153"/>
      <c r="W25" s="153"/>
      <c r="X25" s="153"/>
      <c r="Y25" s="92"/>
      <c r="Z25" s="93"/>
    </row>
    <row r="26" spans="1:26" ht="14.4" x14ac:dyDescent="0.3">
      <c r="A26" s="109">
        <v>24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39" t="s">
        <v>4</v>
      </c>
      <c r="M26" s="96"/>
      <c r="N26" s="96"/>
      <c r="O26" s="38"/>
      <c r="P26" s="38"/>
      <c r="Q26" s="38"/>
      <c r="R26" s="38"/>
      <c r="S26" s="38"/>
      <c r="T26" s="153"/>
      <c r="U26" s="153"/>
      <c r="V26" s="153"/>
      <c r="W26" s="153"/>
      <c r="X26" s="153"/>
      <c r="Y26" s="92"/>
      <c r="Z26" s="93"/>
    </row>
    <row r="27" spans="1:26" ht="14.4" x14ac:dyDescent="0.3">
      <c r="A27" s="109">
        <v>25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39" t="s">
        <v>4</v>
      </c>
      <c r="M27" s="96"/>
      <c r="N27" s="96"/>
      <c r="O27" s="38"/>
      <c r="P27" s="38"/>
      <c r="Q27" s="38"/>
      <c r="R27" s="38"/>
      <c r="S27" s="38"/>
      <c r="T27" s="153"/>
      <c r="U27" s="153"/>
      <c r="V27" s="153"/>
      <c r="W27" s="153"/>
      <c r="X27" s="153"/>
      <c r="Y27" s="92"/>
      <c r="Z27" s="93"/>
    </row>
    <row r="28" spans="1:26" ht="42" customHeight="1" x14ac:dyDescent="0.3">
      <c r="A28" s="211" t="s">
        <v>231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</row>
    <row r="29" spans="1:26" ht="63" customHeight="1" x14ac:dyDescent="0.3">
      <c r="A29" s="220" t="s">
        <v>0</v>
      </c>
      <c r="B29" s="222" t="s">
        <v>41</v>
      </c>
      <c r="C29" s="224" t="s">
        <v>40</v>
      </c>
      <c r="D29" s="226" t="s">
        <v>1</v>
      </c>
      <c r="E29" s="228" t="s">
        <v>261</v>
      </c>
      <c r="F29" s="229"/>
      <c r="G29" s="230"/>
      <c r="H29" s="231" t="s">
        <v>59</v>
      </c>
      <c r="I29" s="233" t="s">
        <v>111</v>
      </c>
      <c r="J29" s="217" t="s">
        <v>260</v>
      </c>
      <c r="K29" s="218"/>
      <c r="L29" s="218"/>
      <c r="M29" s="218"/>
      <c r="N29" s="235"/>
      <c r="O29" s="217" t="s">
        <v>259</v>
      </c>
      <c r="P29" s="218"/>
      <c r="Q29" s="218"/>
      <c r="R29" s="219"/>
      <c r="S29" s="215" t="s">
        <v>258</v>
      </c>
      <c r="T29" s="236" t="s">
        <v>256</v>
      </c>
      <c r="U29" s="237"/>
      <c r="V29" s="237"/>
      <c r="W29" s="237"/>
      <c r="X29" s="237"/>
      <c r="Y29" s="213" t="s">
        <v>214</v>
      </c>
      <c r="Z29" s="213" t="s">
        <v>212</v>
      </c>
    </row>
    <row r="30" spans="1:26" ht="33.75" customHeight="1" x14ac:dyDescent="0.3">
      <c r="A30" s="221"/>
      <c r="B30" s="223"/>
      <c r="C30" s="225"/>
      <c r="D30" s="227"/>
      <c r="E30" s="6" t="s">
        <v>36</v>
      </c>
      <c r="F30" s="6" t="s">
        <v>37</v>
      </c>
      <c r="G30" s="6" t="s">
        <v>39</v>
      </c>
      <c r="H30" s="232"/>
      <c r="I30" s="234"/>
      <c r="J30" s="133" t="s">
        <v>218</v>
      </c>
      <c r="K30" s="6" t="s">
        <v>222</v>
      </c>
      <c r="L30" s="6" t="s">
        <v>219</v>
      </c>
      <c r="M30" s="6" t="s">
        <v>220</v>
      </c>
      <c r="N30" s="6" t="s">
        <v>221</v>
      </c>
      <c r="O30" s="5" t="s">
        <v>223</v>
      </c>
      <c r="P30" s="5" t="s">
        <v>219</v>
      </c>
      <c r="Q30" s="5" t="s">
        <v>220</v>
      </c>
      <c r="R30" s="22" t="s">
        <v>221</v>
      </c>
      <c r="S30" s="216"/>
      <c r="T30" s="155" t="s">
        <v>254</v>
      </c>
      <c r="U30" s="155" t="s">
        <v>255</v>
      </c>
      <c r="V30" s="155" t="s">
        <v>252</v>
      </c>
      <c r="W30" s="155" t="s">
        <v>253</v>
      </c>
      <c r="X30" s="155" t="s">
        <v>266</v>
      </c>
      <c r="Y30" s="214"/>
      <c r="Z30" s="214"/>
    </row>
    <row r="31" spans="1:26" ht="28.8" x14ac:dyDescent="0.3">
      <c r="A31" s="110">
        <v>1</v>
      </c>
      <c r="B31" s="8"/>
      <c r="C31" s="11" t="s">
        <v>17</v>
      </c>
      <c r="D31" s="16">
        <v>2</v>
      </c>
      <c r="E31" s="4">
        <v>1150</v>
      </c>
      <c r="F31" s="4">
        <v>900</v>
      </c>
      <c r="G31" s="4">
        <v>580</v>
      </c>
      <c r="H31" s="98" t="s">
        <v>25</v>
      </c>
      <c r="I31" s="111" t="s">
        <v>28</v>
      </c>
      <c r="J31" s="99">
        <v>900</v>
      </c>
      <c r="K31" s="100">
        <v>150</v>
      </c>
      <c r="L31" s="100">
        <v>250</v>
      </c>
      <c r="M31" s="100">
        <v>250</v>
      </c>
      <c r="N31" s="100">
        <v>250</v>
      </c>
      <c r="O31" s="14">
        <v>199</v>
      </c>
      <c r="P31" s="14">
        <v>199</v>
      </c>
      <c r="Q31" s="14">
        <v>199</v>
      </c>
      <c r="R31" s="21"/>
      <c r="S31" s="94">
        <v>550</v>
      </c>
      <c r="T31" s="156"/>
      <c r="U31" s="156"/>
      <c r="V31" s="156"/>
      <c r="W31" s="156"/>
      <c r="X31" s="156"/>
      <c r="Y31" s="30" t="s">
        <v>275</v>
      </c>
      <c r="Z31" s="101"/>
    </row>
    <row r="32" spans="1:26" ht="14.4" x14ac:dyDescent="0.3">
      <c r="A32" s="110">
        <v>3</v>
      </c>
      <c r="B32" s="8"/>
      <c r="C32" s="11" t="s">
        <v>6</v>
      </c>
      <c r="D32" s="16" t="s">
        <v>4</v>
      </c>
      <c r="E32" s="4"/>
      <c r="F32" s="4"/>
      <c r="G32" s="4"/>
      <c r="H32" s="98" t="s">
        <v>4</v>
      </c>
      <c r="I32" s="111" t="s">
        <v>4</v>
      </c>
      <c r="J32" s="99"/>
      <c r="K32" s="100"/>
      <c r="L32" s="100"/>
      <c r="M32" s="100"/>
      <c r="N32" s="100"/>
      <c r="O32" s="14"/>
      <c r="P32" s="14"/>
      <c r="Q32" s="14"/>
      <c r="R32" s="21"/>
      <c r="S32" s="95"/>
      <c r="T32" s="157"/>
      <c r="U32" s="157"/>
      <c r="V32" s="157"/>
      <c r="W32" s="157"/>
      <c r="X32" s="157"/>
      <c r="Y32" s="40"/>
      <c r="Z32" s="93"/>
    </row>
    <row r="33" spans="1:26" ht="14.4" x14ac:dyDescent="0.3">
      <c r="A33" s="110">
        <v>4</v>
      </c>
      <c r="B33" s="8"/>
      <c r="C33" s="11" t="s">
        <v>6</v>
      </c>
      <c r="D33" s="16" t="s">
        <v>4</v>
      </c>
      <c r="E33" s="4"/>
      <c r="F33" s="4"/>
      <c r="G33" s="4"/>
      <c r="H33" s="98" t="s">
        <v>4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1"/>
      <c r="S33" s="95"/>
      <c r="T33" s="157"/>
      <c r="U33" s="157"/>
      <c r="V33" s="157"/>
      <c r="W33" s="157"/>
      <c r="X33" s="157"/>
      <c r="Y33" s="40"/>
      <c r="Z33" s="93"/>
    </row>
    <row r="34" spans="1:26" ht="14.4" x14ac:dyDescent="0.3">
      <c r="A34" s="110">
        <v>5</v>
      </c>
      <c r="B34" s="8"/>
      <c r="C34" s="11" t="s">
        <v>6</v>
      </c>
      <c r="D34" s="16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1"/>
      <c r="S34" s="95"/>
      <c r="T34" s="157"/>
      <c r="U34" s="157"/>
      <c r="V34" s="157"/>
      <c r="W34" s="157"/>
      <c r="X34" s="157"/>
      <c r="Y34" s="40"/>
      <c r="Z34" s="93"/>
    </row>
    <row r="35" spans="1:26" ht="14.4" x14ac:dyDescent="0.3">
      <c r="A35" s="110">
        <v>6</v>
      </c>
      <c r="B35" s="8"/>
      <c r="C35" s="11" t="s">
        <v>6</v>
      </c>
      <c r="D35" s="16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1"/>
      <c r="S35" s="95"/>
      <c r="T35" s="157"/>
      <c r="U35" s="157"/>
      <c r="V35" s="157"/>
      <c r="W35" s="157"/>
      <c r="X35" s="157"/>
      <c r="Y35" s="40"/>
      <c r="Z35" s="101"/>
    </row>
    <row r="36" spans="1:26" ht="14.4" x14ac:dyDescent="0.3">
      <c r="A36" s="110">
        <v>7</v>
      </c>
      <c r="B36" s="8"/>
      <c r="C36" s="11" t="s">
        <v>6</v>
      </c>
      <c r="D36" s="16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1"/>
      <c r="S36" s="95"/>
      <c r="T36" s="157"/>
      <c r="U36" s="157"/>
      <c r="V36" s="157"/>
      <c r="W36" s="157"/>
      <c r="X36" s="157"/>
      <c r="Y36" s="40"/>
      <c r="Z36" s="93"/>
    </row>
    <row r="37" spans="1:26" ht="14.4" x14ac:dyDescent="0.3">
      <c r="A37" s="110">
        <v>8</v>
      </c>
      <c r="B37" s="8"/>
      <c r="C37" s="11" t="s">
        <v>6</v>
      </c>
      <c r="D37" s="16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1"/>
      <c r="S37" s="95"/>
      <c r="T37" s="157"/>
      <c r="U37" s="157"/>
      <c r="V37" s="157"/>
      <c r="W37" s="157"/>
      <c r="X37" s="157"/>
      <c r="Y37" s="40"/>
      <c r="Z37" s="101"/>
    </row>
    <row r="38" spans="1:26" ht="14.4" x14ac:dyDescent="0.3">
      <c r="A38" s="110">
        <v>9</v>
      </c>
      <c r="B38" s="8"/>
      <c r="C38" s="11" t="s">
        <v>6</v>
      </c>
      <c r="D38" s="16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1"/>
      <c r="S38" s="95"/>
      <c r="T38" s="157"/>
      <c r="U38" s="157"/>
      <c r="V38" s="157"/>
      <c r="W38" s="157"/>
      <c r="X38" s="157"/>
      <c r="Y38" s="40"/>
      <c r="Z38" s="93"/>
    </row>
    <row r="39" spans="1:26" ht="14.4" x14ac:dyDescent="0.3">
      <c r="A39" s="110">
        <v>10</v>
      </c>
      <c r="B39" s="8"/>
      <c r="C39" s="11" t="s">
        <v>6</v>
      </c>
      <c r="D39" s="16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1"/>
      <c r="S39" s="95"/>
      <c r="T39" s="157"/>
      <c r="U39" s="157"/>
      <c r="V39" s="157"/>
      <c r="W39" s="157"/>
      <c r="X39" s="157"/>
      <c r="Y39" s="40"/>
      <c r="Z39" s="93"/>
    </row>
    <row r="40" spans="1:26" ht="14.4" x14ac:dyDescent="0.3">
      <c r="A40" s="110">
        <v>11</v>
      </c>
      <c r="B40" s="8"/>
      <c r="C40" s="11" t="s">
        <v>6</v>
      </c>
      <c r="D40" s="16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1"/>
      <c r="S40" s="95"/>
      <c r="T40" s="157"/>
      <c r="U40" s="157"/>
      <c r="V40" s="157"/>
      <c r="W40" s="157"/>
      <c r="X40" s="157"/>
      <c r="Y40" s="40"/>
      <c r="Z40" s="93"/>
    </row>
    <row r="41" spans="1:26" ht="14.4" x14ac:dyDescent="0.3">
      <c r="A41" s="110">
        <v>12</v>
      </c>
      <c r="B41" s="8"/>
      <c r="C41" s="11" t="s">
        <v>6</v>
      </c>
      <c r="D41" s="16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1"/>
      <c r="S41" s="95"/>
      <c r="T41" s="157"/>
      <c r="U41" s="157"/>
      <c r="V41" s="157"/>
      <c r="W41" s="157"/>
      <c r="X41" s="157"/>
      <c r="Y41" s="40"/>
      <c r="Z41" s="93"/>
    </row>
    <row r="42" spans="1:26" ht="14.4" x14ac:dyDescent="0.3">
      <c r="A42" s="110">
        <v>13</v>
      </c>
      <c r="B42" s="8"/>
      <c r="C42" s="11" t="s">
        <v>6</v>
      </c>
      <c r="D42" s="16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1"/>
      <c r="S42" s="95"/>
      <c r="T42" s="157"/>
      <c r="U42" s="157"/>
      <c r="V42" s="157"/>
      <c r="W42" s="157"/>
      <c r="X42" s="157"/>
      <c r="Y42" s="40"/>
      <c r="Z42" s="93"/>
    </row>
    <row r="43" spans="1:26" ht="14.4" x14ac:dyDescent="0.3">
      <c r="A43" s="110">
        <v>14</v>
      </c>
      <c r="B43" s="8"/>
      <c r="C43" s="11" t="s">
        <v>6</v>
      </c>
      <c r="D43" s="16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1"/>
      <c r="S43" s="95"/>
      <c r="T43" s="157"/>
      <c r="U43" s="157"/>
      <c r="V43" s="157"/>
      <c r="W43" s="157"/>
      <c r="X43" s="157"/>
      <c r="Y43" s="40"/>
      <c r="Z43" s="93"/>
    </row>
    <row r="44" spans="1:26" thickBot="1" x14ac:dyDescent="0.35">
      <c r="A44" s="112">
        <v>15</v>
      </c>
      <c r="B44" s="113"/>
      <c r="C44" s="134" t="s">
        <v>6</v>
      </c>
      <c r="D44" s="114" t="s">
        <v>4</v>
      </c>
      <c r="E44" s="115"/>
      <c r="F44" s="115"/>
      <c r="G44" s="115"/>
      <c r="H44" s="116" t="s">
        <v>4</v>
      </c>
      <c r="I44" s="117" t="s">
        <v>4</v>
      </c>
      <c r="J44" s="118"/>
      <c r="K44" s="119"/>
      <c r="L44" s="119"/>
      <c r="M44" s="119"/>
      <c r="N44" s="119"/>
      <c r="O44" s="120"/>
      <c r="P44" s="120"/>
      <c r="Q44" s="120"/>
      <c r="R44" s="121"/>
      <c r="S44" s="122"/>
      <c r="T44" s="158"/>
      <c r="U44" s="158"/>
      <c r="V44" s="158"/>
      <c r="W44" s="158"/>
      <c r="X44" s="158"/>
      <c r="Y44" s="123"/>
      <c r="Z44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28:Z28"/>
    <mergeCell ref="Z3:Z4"/>
    <mergeCell ref="Y29:Y30"/>
    <mergeCell ref="Z29:Z30"/>
    <mergeCell ref="S29:S30"/>
    <mergeCell ref="O29:R29"/>
    <mergeCell ref="A29:A30"/>
    <mergeCell ref="B29:B30"/>
    <mergeCell ref="C29:C30"/>
    <mergeCell ref="D29:D30"/>
    <mergeCell ref="E29:G29"/>
    <mergeCell ref="H29:H30"/>
    <mergeCell ref="I29:I30"/>
    <mergeCell ref="J29:N29"/>
    <mergeCell ref="T29:X29"/>
  </mergeCells>
  <dataValidations count="3">
    <dataValidation type="decimal" allowBlank="1" showErrorMessage="1" sqref="E5:F27 N6:N27 E31:F44" xr:uid="{00000000-0002-0000-0000-000000000000}">
      <formula1>50</formula1>
      <formula2>3600</formula2>
    </dataValidation>
    <dataValidation type="decimal" allowBlank="1" showErrorMessage="1" sqref="G5:I27 G31:G44" xr:uid="{00000000-0002-0000-0000-000001000000}">
      <formula1>50</formula1>
      <formula2>1500</formula2>
    </dataValidation>
    <dataValidation type="decimal" allowBlank="1" showErrorMessage="1" sqref="Q5:S27 K31:N44" xr:uid="{00000000-0002-0000-0000-000005000000}">
      <formula1>1</formula1>
      <formula2>3600</formula2>
    </dataValidation>
  </dataValidations>
  <pageMargins left="0.2" right="0.2" top="0.2" bottom="0.2" header="0" footer="0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7000000}">
          <x14:formula1>
            <xm:f>Codes!$B$28:$B$34</xm:f>
          </x14:formula1>
          <xm:sqref>L5:L27 I31:I44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D5:D27 D31:D44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C5:C27</xm:sqref>
        </x14:dataValidation>
        <x14:dataValidation type="list" allowBlank="1" showErrorMessage="1" xr:uid="{00000000-0002-0000-0000-000006000000}">
          <x14:formula1>
            <xm:f>Codes!$B$24:$B$26</xm:f>
          </x14:formula1>
          <xm:sqref>H31:H44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C31:C44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21" workbookViewId="0">
      <selection activeCell="N5" sqref="N5"/>
    </sheetView>
  </sheetViews>
  <sheetFormatPr defaultColWidth="14.33203125" defaultRowHeight="15" customHeight="1" x14ac:dyDescent="0.3"/>
  <cols>
    <col min="1" max="1" width="7.109375" customWidth="1"/>
    <col min="2" max="2" width="15.88671875" customWidth="1"/>
    <col min="3" max="3" width="16.6640625" customWidth="1"/>
    <col min="4" max="4" width="18.21875" customWidth="1"/>
    <col min="5" max="5" width="8" customWidth="1"/>
    <col min="6" max="6" width="6.6640625" customWidth="1"/>
    <col min="7" max="7" width="6.109375" customWidth="1"/>
    <col min="8" max="8" width="9.88671875" customWidth="1"/>
    <col min="9" max="9" width="5.109375" customWidth="1"/>
    <col min="10" max="10" width="5.21875" customWidth="1"/>
    <col min="11" max="11" width="4.88671875" customWidth="1"/>
    <col min="12" max="12" width="4.77734375" customWidth="1"/>
    <col min="13" max="13" width="4.88671875" customWidth="1"/>
    <col min="14" max="14" width="54.21875" customWidth="1"/>
  </cols>
  <sheetData>
    <row r="1" spans="1:14" ht="32.25" customHeight="1" x14ac:dyDescent="0.3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65">
      <c r="A2" s="267"/>
      <c r="B2" s="268"/>
      <c r="C2" s="69"/>
      <c r="D2" s="70" t="s">
        <v>7</v>
      </c>
      <c r="E2" s="71">
        <f>SUM(E5:E54)</f>
        <v>4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3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" customHeight="1" x14ac:dyDescent="0.3">
      <c r="A4" s="273"/>
      <c r="B4" s="275"/>
      <c r="C4" s="275"/>
      <c r="D4" s="223"/>
      <c r="E4" s="234"/>
      <c r="F4" s="279"/>
      <c r="G4" s="281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4.4" x14ac:dyDescent="0.3">
      <c r="A5" s="125">
        <v>1</v>
      </c>
      <c r="B5" s="2" t="s">
        <v>277</v>
      </c>
      <c r="C5" s="15" t="s">
        <v>55</v>
      </c>
      <c r="D5" s="12" t="s">
        <v>72</v>
      </c>
      <c r="E5" s="82">
        <v>2</v>
      </c>
      <c r="F5" s="12">
        <v>2550</v>
      </c>
      <c r="G5" s="12">
        <v>600</v>
      </c>
      <c r="H5" s="12"/>
      <c r="I5" s="13"/>
      <c r="J5" s="13"/>
      <c r="K5" s="13"/>
      <c r="L5" s="13"/>
      <c r="M5" s="13"/>
      <c r="N5" s="126"/>
    </row>
    <row r="6" spans="1:14" ht="14.4" x14ac:dyDescent="0.3">
      <c r="A6" s="125">
        <v>2</v>
      </c>
      <c r="B6" s="2" t="s">
        <v>278</v>
      </c>
      <c r="C6" s="16" t="s">
        <v>3</v>
      </c>
      <c r="D6" s="12" t="s">
        <v>72</v>
      </c>
      <c r="E6" s="82">
        <v>1</v>
      </c>
      <c r="F6" s="12">
        <v>150</v>
      </c>
      <c r="G6" s="12">
        <v>1800</v>
      </c>
      <c r="H6" s="12"/>
      <c r="I6" s="13"/>
      <c r="J6" s="13"/>
      <c r="K6" s="13"/>
      <c r="L6" s="13"/>
      <c r="M6" s="13"/>
      <c r="N6" s="126"/>
    </row>
    <row r="7" spans="1:14" ht="14.4" x14ac:dyDescent="0.3">
      <c r="A7" s="125">
        <v>3</v>
      </c>
      <c r="B7" s="2" t="s">
        <v>279</v>
      </c>
      <c r="C7" s="16" t="s">
        <v>31</v>
      </c>
      <c r="D7" s="12" t="s">
        <v>74</v>
      </c>
      <c r="E7" s="83">
        <v>1</v>
      </c>
      <c r="F7" s="12">
        <v>100</v>
      </c>
      <c r="G7" s="12">
        <v>1800</v>
      </c>
      <c r="H7" s="12"/>
      <c r="I7" s="13"/>
      <c r="J7" s="13"/>
      <c r="K7" s="13"/>
      <c r="L7" s="13"/>
      <c r="M7" s="13"/>
      <c r="N7" s="126"/>
    </row>
    <row r="8" spans="1:14" ht="14.4" x14ac:dyDescent="0.3">
      <c r="A8" s="125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ht="14.4" x14ac:dyDescent="0.3">
      <c r="A9" s="125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ht="14.4" x14ac:dyDescent="0.3">
      <c r="A10" s="125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ht="14.4" x14ac:dyDescent="0.3">
      <c r="A11" s="125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ht="14.4" x14ac:dyDescent="0.3">
      <c r="A12" s="125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ht="14.4" x14ac:dyDescent="0.3">
      <c r="A13" s="125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ht="14.4" x14ac:dyDescent="0.3">
      <c r="A14" s="125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ht="14.4" x14ac:dyDescent="0.3">
      <c r="A15" s="125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ht="14.4" x14ac:dyDescent="0.3">
      <c r="A16" s="125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ht="14.4" x14ac:dyDescent="0.3">
      <c r="A17" s="125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ht="14.4" x14ac:dyDescent="0.3">
      <c r="A18" s="125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ht="14.4" x14ac:dyDescent="0.3">
      <c r="A19" s="125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ht="14.4" x14ac:dyDescent="0.3">
      <c r="A20" s="125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ht="14.4" x14ac:dyDescent="0.3">
      <c r="A21" s="125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ht="14.4" x14ac:dyDescent="0.3">
      <c r="A22" s="125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ht="14.4" x14ac:dyDescent="0.3">
      <c r="A23" s="125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ht="14.4" x14ac:dyDescent="0.3">
      <c r="A24" s="125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ht="14.4" x14ac:dyDescent="0.3">
      <c r="A25" s="125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ht="14.4" x14ac:dyDescent="0.3">
      <c r="A26" s="125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ht="14.4" x14ac:dyDescent="0.3">
      <c r="A27" s="125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ht="14.4" x14ac:dyDescent="0.3">
      <c r="A28" s="125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ht="14.4" x14ac:dyDescent="0.3">
      <c r="A29" s="125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ht="14.4" x14ac:dyDescent="0.3">
      <c r="A30" s="125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ht="14.4" x14ac:dyDescent="0.3">
      <c r="A31" s="125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ht="14.4" x14ac:dyDescent="0.3">
      <c r="A32" s="125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ht="14.4" x14ac:dyDescent="0.3">
      <c r="A33" s="125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ht="14.4" x14ac:dyDescent="0.3">
      <c r="A34" s="125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ht="14.4" x14ac:dyDescent="0.3">
      <c r="A35" s="125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ht="14.4" x14ac:dyDescent="0.3">
      <c r="A36" s="125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ht="14.4" x14ac:dyDescent="0.3">
      <c r="A37" s="125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ht="14.4" x14ac:dyDescent="0.3">
      <c r="A38" s="125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ht="14.4" x14ac:dyDescent="0.3">
      <c r="A39" s="125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ht="14.4" x14ac:dyDescent="0.3">
      <c r="A40" s="125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ht="14.4" x14ac:dyDescent="0.3">
      <c r="A41" s="125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ht="14.4" x14ac:dyDescent="0.3">
      <c r="A42" s="125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ht="14.4" x14ac:dyDescent="0.3">
      <c r="A43" s="125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ht="14.4" x14ac:dyDescent="0.3">
      <c r="A44" s="125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ht="14.4" x14ac:dyDescent="0.3">
      <c r="A45" s="125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ht="14.4" x14ac:dyDescent="0.3">
      <c r="A46" s="125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ht="14.4" x14ac:dyDescent="0.3">
      <c r="A47" s="125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ht="14.4" x14ac:dyDescent="0.3">
      <c r="A48" s="125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ht="14.4" x14ac:dyDescent="0.3">
      <c r="A49" s="125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ht="14.4" x14ac:dyDescent="0.3">
      <c r="A50" s="125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ht="14.4" x14ac:dyDescent="0.3">
      <c r="A51" s="125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ht="14.4" x14ac:dyDescent="0.3">
      <c r="A52" s="125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ht="14.4" x14ac:dyDescent="0.3">
      <c r="A53" s="125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thickBot="1" x14ac:dyDescent="0.35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33203125" defaultRowHeight="15" customHeight="1" x14ac:dyDescent="0.3"/>
  <cols>
    <col min="1" max="17" width="8.7773437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4" x14ac:dyDescent="0.3"/>
  <cols>
    <col min="1" max="1" width="6.88671875" customWidth="1"/>
    <col min="2" max="2" width="2.21875" customWidth="1"/>
    <col min="14" max="14" width="9" customWidth="1"/>
    <col min="15" max="15" width="9.109375" hidden="1" customWidth="1"/>
    <col min="16" max="16" width="9.109375" customWidth="1"/>
  </cols>
  <sheetData>
    <row r="2" spans="2:19" x14ac:dyDescent="0.3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3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3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3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3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3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3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3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3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3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3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3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3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3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3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3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3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3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3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3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3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3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3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3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3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3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3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3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3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3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3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3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3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3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3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3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3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3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3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3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3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3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3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3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3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3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3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4" x14ac:dyDescent="0.3"/>
  <cols>
    <col min="1" max="1" width="55.21875" customWidth="1"/>
    <col min="2" max="2" width="65.88671875" customWidth="1"/>
    <col min="4" max="4" width="31.88671875" customWidth="1"/>
  </cols>
  <sheetData>
    <row r="1" spans="1:2" ht="15" thickBot="1" x14ac:dyDescent="0.35">
      <c r="A1" s="42" t="s">
        <v>113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135</v>
      </c>
    </row>
    <row r="6" spans="1:2" ht="15" thickBot="1" x14ac:dyDescent="0.35">
      <c r="A6" s="19" t="s">
        <v>83</v>
      </c>
      <c r="B6" s="26" t="s">
        <v>135</v>
      </c>
    </row>
    <row r="7" spans="1:2" ht="15" thickBot="1" x14ac:dyDescent="0.35">
      <c r="A7" s="19" t="s">
        <v>84</v>
      </c>
      <c r="B7" s="26" t="s">
        <v>135</v>
      </c>
    </row>
    <row r="8" spans="1:2" ht="15" thickBot="1" x14ac:dyDescent="0.35">
      <c r="A8" s="19" t="s">
        <v>20</v>
      </c>
      <c r="B8" s="26" t="s">
        <v>143</v>
      </c>
    </row>
    <row r="9" spans="1:2" ht="15" thickBot="1" x14ac:dyDescent="0.35">
      <c r="A9" s="19" t="s">
        <v>22</v>
      </c>
      <c r="B9" s="26" t="s">
        <v>144</v>
      </c>
    </row>
    <row r="10" spans="1:2" ht="15" thickBot="1" x14ac:dyDescent="0.35">
      <c r="A10" s="19" t="s">
        <v>85</v>
      </c>
      <c r="B10" s="26" t="s">
        <v>133</v>
      </c>
    </row>
    <row r="11" spans="1:2" ht="15" thickBot="1" x14ac:dyDescent="0.35">
      <c r="A11" s="19" t="s">
        <v>86</v>
      </c>
      <c r="B11" s="26" t="s">
        <v>133</v>
      </c>
    </row>
    <row r="12" spans="1:2" ht="15" thickBot="1" x14ac:dyDescent="0.35">
      <c r="A12" s="19" t="s">
        <v>87</v>
      </c>
      <c r="B12" s="25" t="s">
        <v>139</v>
      </c>
    </row>
    <row r="13" spans="1:2" ht="15" thickBot="1" x14ac:dyDescent="0.35">
      <c r="A13" s="19" t="s">
        <v>88</v>
      </c>
      <c r="B13" s="25" t="s">
        <v>139</v>
      </c>
    </row>
    <row r="14" spans="1:2" ht="15.75" customHeight="1" thickBot="1" x14ac:dyDescent="0.35">
      <c r="A14" s="19" t="s">
        <v>89</v>
      </c>
      <c r="B14" s="25" t="s">
        <v>139</v>
      </c>
    </row>
    <row r="15" spans="1:2" ht="15.75" customHeight="1" thickBot="1" x14ac:dyDescent="0.35">
      <c r="A15" s="19" t="s">
        <v>90</v>
      </c>
      <c r="B15" s="25" t="s">
        <v>139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137</v>
      </c>
    </row>
    <row r="20" spans="1:2" ht="15" thickBot="1" x14ac:dyDescent="0.35">
      <c r="A20" s="19" t="s">
        <v>24</v>
      </c>
      <c r="B20" s="26" t="s">
        <v>144</v>
      </c>
    </row>
    <row r="21" spans="1:2" ht="15" thickBot="1" x14ac:dyDescent="0.35">
      <c r="A21" s="19" t="s">
        <v>94</v>
      </c>
      <c r="B21" s="26" t="s">
        <v>133</v>
      </c>
    </row>
    <row r="22" spans="1:2" ht="15" thickBot="1" x14ac:dyDescent="0.35">
      <c r="A22" s="19" t="s">
        <v>95</v>
      </c>
      <c r="B22" s="26" t="s">
        <v>133</v>
      </c>
    </row>
    <row r="23" spans="1:2" ht="15" thickBot="1" x14ac:dyDescent="0.35">
      <c r="A23" s="19" t="s">
        <v>26</v>
      </c>
      <c r="B23" s="27" t="s">
        <v>134</v>
      </c>
    </row>
    <row r="24" spans="1:2" ht="15" thickBot="1" x14ac:dyDescent="0.35">
      <c r="A24" s="19" t="s">
        <v>27</v>
      </c>
      <c r="B24" s="27" t="s">
        <v>134</v>
      </c>
    </row>
    <row r="25" spans="1:2" ht="15" thickBot="1" x14ac:dyDescent="0.35">
      <c r="A25" s="19" t="s">
        <v>29</v>
      </c>
      <c r="B25" s="27" t="s">
        <v>134</v>
      </c>
    </row>
    <row r="26" spans="1:2" ht="15" thickBot="1" x14ac:dyDescent="0.35">
      <c r="A26" s="20" t="s">
        <v>30</v>
      </c>
      <c r="B26" s="27" t="s">
        <v>134</v>
      </c>
    </row>
    <row r="27" spans="1:2" ht="15" thickBot="1" x14ac:dyDescent="0.35">
      <c r="A27" s="20" t="s">
        <v>68</v>
      </c>
      <c r="B27" s="26" t="s">
        <v>142</v>
      </c>
    </row>
    <row r="28" spans="1:2" ht="15" thickBot="1" x14ac:dyDescent="0.35">
      <c r="A28" s="19" t="s">
        <v>32</v>
      </c>
      <c r="B28" s="29" t="s">
        <v>138</v>
      </c>
    </row>
    <row r="29" spans="1:2" ht="15" thickBot="1" x14ac:dyDescent="0.35">
      <c r="A29" s="19" t="s">
        <v>69</v>
      </c>
      <c r="B29" s="29" t="s">
        <v>141</v>
      </c>
    </row>
    <row r="30" spans="1:2" ht="15" thickBot="1" x14ac:dyDescent="0.35">
      <c r="A30" s="19" t="s">
        <v>70</v>
      </c>
      <c r="B30" s="29" t="s">
        <v>141</v>
      </c>
    </row>
    <row r="31" spans="1:2" ht="15" thickBot="1" x14ac:dyDescent="0.35">
      <c r="A31" s="19" t="s">
        <v>96</v>
      </c>
      <c r="B31" s="29" t="s">
        <v>141</v>
      </c>
    </row>
    <row r="32" spans="1:2" ht="15" thickBot="1" x14ac:dyDescent="0.35">
      <c r="A32" s="19" t="s">
        <v>97</v>
      </c>
      <c r="B32" s="29" t="s">
        <v>141</v>
      </c>
    </row>
    <row r="33" spans="1:2" ht="15" thickBot="1" x14ac:dyDescent="0.35">
      <c r="A33" s="19" t="s">
        <v>98</v>
      </c>
      <c r="B33" s="29" t="s">
        <v>141</v>
      </c>
    </row>
    <row r="34" spans="1:2" ht="15" thickBot="1" x14ac:dyDescent="0.35">
      <c r="A34" s="19" t="s">
        <v>99</v>
      </c>
      <c r="B34" s="29" t="s">
        <v>141</v>
      </c>
    </row>
    <row r="35" spans="1:2" ht="15" thickBot="1" x14ac:dyDescent="0.35">
      <c r="A35" s="19" t="s">
        <v>100</v>
      </c>
      <c r="B35" s="29" t="s">
        <v>141</v>
      </c>
    </row>
    <row r="36" spans="1:2" ht="15" thickBot="1" x14ac:dyDescent="0.35">
      <c r="A36" s="19" t="s">
        <v>101</v>
      </c>
      <c r="B36" s="29" t="s">
        <v>141</v>
      </c>
    </row>
    <row r="37" spans="1:2" ht="15" thickBot="1" x14ac:dyDescent="0.35">
      <c r="A37" s="19" t="s">
        <v>102</v>
      </c>
      <c r="B37" s="29" t="s">
        <v>141</v>
      </c>
    </row>
    <row r="38" spans="1:2" ht="15" thickBot="1" x14ac:dyDescent="0.35">
      <c r="A38" s="20" t="s">
        <v>103</v>
      </c>
      <c r="B38" s="29" t="s">
        <v>141</v>
      </c>
    </row>
    <row r="39" spans="1:2" ht="15" thickBot="1" x14ac:dyDescent="0.35">
      <c r="A39" s="19" t="s">
        <v>104</v>
      </c>
      <c r="B39" s="29" t="s">
        <v>140</v>
      </c>
    </row>
    <row r="40" spans="1:2" ht="15" thickBot="1" x14ac:dyDescent="0.35">
      <c r="A40" s="19" t="s">
        <v>105</v>
      </c>
      <c r="B40" s="29" t="s">
        <v>140</v>
      </c>
    </row>
    <row r="41" spans="1:2" ht="16.5" customHeight="1" thickBot="1" x14ac:dyDescent="0.35">
      <c r="A41" s="19" t="s">
        <v>106</v>
      </c>
      <c r="B41" s="29" t="s">
        <v>140</v>
      </c>
    </row>
    <row r="42" spans="1:2" ht="16.5" customHeight="1" thickBot="1" x14ac:dyDescent="0.35">
      <c r="A42" s="19" t="s">
        <v>107</v>
      </c>
      <c r="B42" s="29" t="s">
        <v>140</v>
      </c>
    </row>
    <row r="43" spans="1:2" ht="15" thickBot="1" x14ac:dyDescent="0.35">
      <c r="A43" s="19" t="s">
        <v>118</v>
      </c>
      <c r="B43" s="27" t="s">
        <v>145</v>
      </c>
    </row>
    <row r="44" spans="1:2" ht="15" thickBot="1" x14ac:dyDescent="0.35">
      <c r="A44" s="19" t="s">
        <v>119</v>
      </c>
      <c r="B44" s="27" t="s">
        <v>145</v>
      </c>
    </row>
    <row r="45" spans="1:2" ht="15" thickBot="1" x14ac:dyDescent="0.35">
      <c r="A45" s="19" t="s">
        <v>120</v>
      </c>
      <c r="B45" s="27" t="s">
        <v>145</v>
      </c>
    </row>
    <row r="46" spans="1:2" ht="15" thickBot="1" x14ac:dyDescent="0.35">
      <c r="A46" s="19" t="s">
        <v>121</v>
      </c>
      <c r="B46" s="27" t="s">
        <v>145</v>
      </c>
    </row>
    <row r="47" spans="1:2" ht="15" thickBot="1" x14ac:dyDescent="0.35">
      <c r="A47" s="19" t="s">
        <v>122</v>
      </c>
      <c r="B47" s="27" t="s">
        <v>145</v>
      </c>
    </row>
    <row r="48" spans="1:2" ht="15" thickBot="1" x14ac:dyDescent="0.35">
      <c r="A48" s="19" t="s">
        <v>123</v>
      </c>
      <c r="B48" s="27" t="s">
        <v>145</v>
      </c>
    </row>
    <row r="49" spans="1:2" ht="15" thickBot="1" x14ac:dyDescent="0.35">
      <c r="A49" s="19" t="s">
        <v>124</v>
      </c>
      <c r="B49" s="27" t="s">
        <v>133</v>
      </c>
    </row>
    <row r="50" spans="1:2" ht="15" thickBot="1" x14ac:dyDescent="0.35">
      <c r="A50" s="19" t="s">
        <v>125</v>
      </c>
      <c r="B50" s="27" t="s">
        <v>133</v>
      </c>
    </row>
    <row r="51" spans="1:2" ht="15" customHeight="1" thickBot="1" x14ac:dyDescent="0.35">
      <c r="A51" s="19" t="s">
        <v>127</v>
      </c>
      <c r="B51" s="27" t="s">
        <v>139</v>
      </c>
    </row>
    <row r="52" spans="1:2" ht="15" customHeight="1" thickBot="1" x14ac:dyDescent="0.35">
      <c r="A52" s="19" t="s">
        <v>126</v>
      </c>
      <c r="B52" s="27" t="s">
        <v>139</v>
      </c>
    </row>
    <row r="53" spans="1:2" ht="14.25" customHeight="1" thickBot="1" x14ac:dyDescent="0.35">
      <c r="A53" s="19" t="s">
        <v>128</v>
      </c>
      <c r="B53" s="27" t="s">
        <v>139</v>
      </c>
    </row>
    <row r="54" spans="1:2" ht="14.25" customHeight="1" thickBot="1" x14ac:dyDescent="0.35">
      <c r="A54" s="19" t="s">
        <v>129</v>
      </c>
      <c r="B54" s="27" t="s">
        <v>139</v>
      </c>
    </row>
    <row r="55" spans="1:2" ht="15" thickBot="1" x14ac:dyDescent="0.35">
      <c r="A55" s="42" t="s">
        <v>112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114</v>
      </c>
      <c r="B60" s="3" t="s">
        <v>146</v>
      </c>
    </row>
    <row r="61" spans="1:2" x14ac:dyDescent="0.3">
      <c r="A61" s="24" t="s">
        <v>115</v>
      </c>
      <c r="B61" s="3" t="s">
        <v>146</v>
      </c>
    </row>
    <row r="62" spans="1:2" x14ac:dyDescent="0.3">
      <c r="A62" s="24" t="s">
        <v>116</v>
      </c>
      <c r="B62" s="3" t="s">
        <v>146</v>
      </c>
    </row>
    <row r="63" spans="1:2" x14ac:dyDescent="0.3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33203125" defaultRowHeight="15" customHeight="1" x14ac:dyDescent="0.3"/>
  <cols>
    <col min="1" max="1" width="8.77734375" customWidth="1"/>
    <col min="2" max="2" width="19.109375" customWidth="1"/>
    <col min="3" max="3" width="8.77734375" customWidth="1"/>
    <col min="4" max="4" width="27.33203125" customWidth="1"/>
    <col min="5" max="5" width="22.88671875" customWidth="1"/>
    <col min="6" max="6" width="53.7773437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5">
      <c r="B4" t="s">
        <v>10</v>
      </c>
      <c r="D4" s="10" t="s">
        <v>6</v>
      </c>
      <c r="E4" s="9" t="s">
        <v>136</v>
      </c>
    </row>
    <row r="5" spans="2:6" ht="14.25" customHeight="1" thickBot="1" x14ac:dyDescent="0.3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5">
      <c r="D20" s="19" t="s">
        <v>91</v>
      </c>
      <c r="E20" t="s">
        <v>132</v>
      </c>
      <c r="F20" s="26" t="s">
        <v>4</v>
      </c>
    </row>
    <row r="21" spans="2:6" ht="14.25" customHeight="1" thickBot="1" x14ac:dyDescent="0.35">
      <c r="D21" s="19" t="s">
        <v>92</v>
      </c>
      <c r="E21" t="s">
        <v>132</v>
      </c>
      <c r="F21" s="26" t="s">
        <v>4</v>
      </c>
    </row>
    <row r="22" spans="2:6" ht="14.25" customHeight="1" thickBot="1" x14ac:dyDescent="0.35">
      <c r="D22" s="19" t="s">
        <v>93</v>
      </c>
      <c r="E22" t="s">
        <v>132</v>
      </c>
      <c r="F22" s="28" t="s">
        <v>137</v>
      </c>
    </row>
    <row r="23" spans="2:6" ht="14.25" customHeight="1" thickBot="1" x14ac:dyDescent="0.35">
      <c r="D23" s="19" t="s">
        <v>24</v>
      </c>
      <c r="E23" t="s">
        <v>132</v>
      </c>
      <c r="F23" s="26" t="s">
        <v>144</v>
      </c>
    </row>
    <row r="24" spans="2:6" ht="14.25" customHeight="1" thickBot="1" x14ac:dyDescent="0.3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5">
      <c r="D27" s="19" t="s">
        <v>27</v>
      </c>
      <c r="E27" t="s">
        <v>132</v>
      </c>
      <c r="F27" s="27" t="s">
        <v>134</v>
      </c>
    </row>
    <row r="28" spans="2:6" ht="14.25" customHeight="1" thickBot="1" x14ac:dyDescent="0.3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5">
      <c r="D35" s="19" t="s">
        <v>97</v>
      </c>
      <c r="E35" t="s">
        <v>132</v>
      </c>
      <c r="F35" s="29" t="s">
        <v>141</v>
      </c>
    </row>
    <row r="36" spans="2:6" ht="14.25" customHeight="1" thickBot="1" x14ac:dyDescent="0.3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5">
      <c r="D45" s="19" t="s">
        <v>107</v>
      </c>
      <c r="E45" t="s">
        <v>132</v>
      </c>
      <c r="F45" s="29" t="s">
        <v>140</v>
      </c>
    </row>
    <row r="46" spans="2:6" ht="14.25" customHeight="1" x14ac:dyDescent="0.3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5">
      <c r="D47" s="10" t="s">
        <v>230</v>
      </c>
      <c r="E47" s="138" t="s">
        <v>132</v>
      </c>
      <c r="F47" s="29" t="s">
        <v>227</v>
      </c>
    </row>
    <row r="48" spans="2:6" ht="14.25" customHeight="1" thickBot="1" x14ac:dyDescent="0.3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</row>
    <row r="62" spans="2:6" ht="14.25" customHeight="1" x14ac:dyDescent="0.3">
      <c r="B62">
        <v>13</v>
      </c>
    </row>
    <row r="63" spans="2:6" ht="14.25" customHeight="1" x14ac:dyDescent="0.3">
      <c r="B63">
        <v>14</v>
      </c>
    </row>
    <row r="64" spans="2:6" ht="14.25" customHeight="1" x14ac:dyDescent="0.3">
      <c r="B64">
        <v>15</v>
      </c>
    </row>
    <row r="65" spans="2:6" ht="14.25" customHeight="1" x14ac:dyDescent="0.3">
      <c r="B65">
        <v>16</v>
      </c>
    </row>
    <row r="66" spans="2:6" ht="14.25" customHeight="1" x14ac:dyDescent="0.3">
      <c r="B66">
        <v>17</v>
      </c>
    </row>
    <row r="67" spans="2:6" ht="14.25" customHeight="1" x14ac:dyDescent="0.3">
      <c r="B67">
        <v>18</v>
      </c>
    </row>
    <row r="68" spans="2:6" ht="14.25" customHeight="1" x14ac:dyDescent="0.3">
      <c r="B68">
        <v>19</v>
      </c>
    </row>
    <row r="69" spans="2:6" ht="14.25" customHeight="1" x14ac:dyDescent="0.3">
      <c r="B69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0" t="s">
        <v>112</v>
      </c>
    </row>
    <row r="73" spans="2:6" ht="14.25" customHeight="1" thickBot="1" x14ac:dyDescent="0.35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5">
      <c r="B77" s="10" t="s">
        <v>184</v>
      </c>
      <c r="D77" s="19" t="s">
        <v>19</v>
      </c>
      <c r="E77" s="10" t="s">
        <v>131</v>
      </c>
    </row>
    <row r="78" spans="2:6" ht="14.25" customHeight="1" x14ac:dyDescent="0.3">
      <c r="D78" s="24" t="s">
        <v>114</v>
      </c>
      <c r="E78" s="10" t="s">
        <v>224</v>
      </c>
      <c r="F78" s="3" t="s">
        <v>146</v>
      </c>
    </row>
    <row r="79" spans="2:6" ht="14.25" customHeight="1" x14ac:dyDescent="0.3">
      <c r="B79" s="41"/>
      <c r="D79" s="24" t="s">
        <v>115</v>
      </c>
      <c r="E79" s="10" t="s">
        <v>224</v>
      </c>
      <c r="F79" s="3" t="s">
        <v>146</v>
      </c>
    </row>
    <row r="80" spans="2:6" ht="14.25" customHeight="1" x14ac:dyDescent="0.3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"/>
    <row r="83" spans="2:6" ht="14.25" customHeight="1" x14ac:dyDescent="0.3">
      <c r="B83" s="41"/>
    </row>
    <row r="84" spans="2:6" ht="14.25" customHeight="1" x14ac:dyDescent="0.3">
      <c r="B84" s="10"/>
    </row>
    <row r="85" spans="2:6" ht="14.25" customHeight="1" x14ac:dyDescent="0.3">
      <c r="B85" s="10"/>
    </row>
    <row r="86" spans="2:6" ht="14.25" customHeight="1" x14ac:dyDescent="0.3">
      <c r="B86" s="10"/>
    </row>
    <row r="87" spans="2:6" ht="14.25" customHeight="1" x14ac:dyDescent="0.3">
      <c r="B87" s="10"/>
    </row>
    <row r="88" spans="2:6" ht="14.25" customHeight="1" x14ac:dyDescent="0.3">
      <c r="B88" s="10"/>
    </row>
    <row r="89" spans="2:6" ht="14.25" customHeight="1" x14ac:dyDescent="0.3"/>
    <row r="90" spans="2:6" ht="14.25" customHeight="1" x14ac:dyDescent="0.3">
      <c r="B90" s="41"/>
    </row>
    <row r="91" spans="2:6" ht="14.25" customHeight="1" x14ac:dyDescent="0.3">
      <c r="B91" s="10"/>
    </row>
    <row r="92" spans="2:6" ht="14.25" customHeight="1" x14ac:dyDescent="0.3">
      <c r="B92" s="10"/>
    </row>
    <row r="93" spans="2:6" ht="14.25" customHeight="1" x14ac:dyDescent="0.3">
      <c r="B93" s="10"/>
    </row>
    <row r="94" spans="2:6" ht="14.25" customHeight="1" x14ac:dyDescent="0.3">
      <c r="B94" s="10"/>
    </row>
    <row r="95" spans="2:6" ht="14.25" customHeight="1" x14ac:dyDescent="0.3">
      <c r="B95" s="10"/>
    </row>
    <row r="96" spans="2:6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1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topLeftCell="A10" workbookViewId="0">
      <selection activeCell="C24" sqref="C24"/>
    </sheetView>
  </sheetViews>
  <sheetFormatPr defaultRowHeight="14.4" x14ac:dyDescent="0.3"/>
  <cols>
    <col min="2" max="2" width="54.109375" customWidth="1"/>
    <col min="3" max="3" width="55.664062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148</v>
      </c>
    </row>
    <row r="5" spans="1:4" ht="28.8" x14ac:dyDescent="0.3">
      <c r="A5" s="18">
        <v>2.0099999999999998</v>
      </c>
      <c r="B5" s="23" t="s">
        <v>264</v>
      </c>
    </row>
    <row r="6" spans="1:4" x14ac:dyDescent="0.3">
      <c r="A6" s="18">
        <v>2.02</v>
      </c>
      <c r="B6" s="10" t="s">
        <v>265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Jeff Cooper</cp:lastModifiedBy>
  <cp:lastPrinted>2026-01-27T00:16:11Z</cp:lastPrinted>
  <dcterms:created xsi:type="dcterms:W3CDTF">2020-01-31T01:04:26Z</dcterms:created>
  <dcterms:modified xsi:type="dcterms:W3CDTF">2026-02-05T03:21:50Z</dcterms:modified>
</cp:coreProperties>
</file>