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50" windowWidth="18880" windowHeight="649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D1"/>
</calcChain>
</file>

<file path=xl/sharedStrings.xml><?xml version="1.0" encoding="utf-8"?>
<sst xmlns="http://schemas.openxmlformats.org/spreadsheetml/2006/main" count="832" uniqueCount="284">
  <si>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</si>
  <si>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</si>
  <si>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</si>
  <si>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</si>
  <si>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</si>
  <si>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</si>
  <si>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</si>
  <si>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</si>
  <si>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</si>
  <si>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</si>
  <si>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</si>
  <si>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</si>
  <si>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</si>
  <si>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</si>
  <si>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</si>
  <si>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</si>
  <si>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</si>
  <si>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</si>
  <si>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</si>
  <si>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</si>
  <si>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</si>
  <si>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</si>
  <si>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</si>
  <si>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</si>
  <si>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</si>
  <si>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</si>
  <si>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</si>
  <si>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</si>
  <si>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</si>
  <si>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</si>
  <si>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</si>
  <si>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</si>
  <si>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</si>
  <si>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</si>
  <si>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</si>
  <si>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</si>
  <si>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</si>
  <si>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</si>
  <si>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</si>
  <si>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</si>
  <si>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</si>
  <si>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</si>
  <si>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</si>
  <si>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</si>
  <si>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</si>
  <si>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</si>
  <si>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</si>
  <si>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</si>
  <si>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</si>
  <si>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</si>
  <si>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</si>
  <si>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</si>
  <si>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</si>
  <si>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</si>
  <si>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</si>
  <si>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</si>
  <si>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</si>
  <si>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</si>
  <si>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</si>
  <si>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</si>
  <si>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</si>
  <si>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</si>
  <si>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</si>
  <si>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</si>
  <si>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</si>
  <si>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</si>
  <si>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</si>
  <si>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</si>
  <si>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</si>
  <si>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</si>
  <si>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</si>
  <si>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</si>
  <si>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</si>
  <si>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</si>
  <si>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</si>
  <si>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</si>
  <si>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</si>
  <si>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</si>
  <si>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</si>
  <si>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</si>
  <si>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</si>
  <si>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</si>
  <si>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</si>
  <si>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</si>
  <si>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</si>
  <si>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</si>
  <si>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</si>
  <si>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</si>
  <si>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</si>
  <si>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</si>
  <si>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</si>
  <si>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</si>
  <si>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</si>
  <si>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</si>
  <si>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</si>
  <si>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</si>
  <si>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</si>
  <si>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</si>
  <si>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</si>
  <si>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</si>
  <si>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</si>
  <si>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</si>
  <si>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</si>
  <si>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</si>
  <si>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</si>
  <si>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</si>
  <si>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</si>
  <si>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</si>
  <si>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</si>
  <si>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</si>
  <si>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</si>
  <si>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</si>
  <si>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</si>
  <si>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</si>
  <si>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</si>
  <si>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</si>
  <si>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</si>
  <si>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</si>
  <si>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</si>
  <si>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</si>
  <si>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</si>
  <si>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</si>
  <si>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</si>
  <si>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</si>
  <si>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</si>
  <si>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</si>
  <si>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</si>
  <si>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</si>
  <si>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</si>
  <si>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</si>
  <si>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</si>
  <si>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</si>
  <si>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</si>
  <si>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</si>
  <si>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</si>
  <si>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</si>
  <si>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</si>
  <si>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</si>
  <si>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</si>
  <si>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</si>
  <si>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</si>
  <si>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</si>
  <si>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</si>
  <si>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</si>
  <si>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</si>
  <si>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</si>
  <si>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</si>
  <si>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</si>
  <si>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</si>
  <si>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</si>
  <si>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</si>
  <si>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</si>
  <si>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</si>
  <si>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</si>
  <si>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</si>
  <si>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</si>
  <si>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</si>
  <si>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</si>
  <si>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</si>
  <si>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</si>
  <si>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</si>
  <si>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</si>
  <si>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</si>
  <si>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</si>
  <si>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</si>
  <si>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</si>
  <si>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</si>
  <si>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</si>
  <si>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</si>
  <si>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</si>
  <si>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</si>
  <si>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</si>
  <si>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</si>
  <si>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</si>
  <si>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</si>
  <si>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</si>
  <si>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</si>
  <si>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</si>
  <si>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</si>
  <si>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</si>
  <si>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</si>
  <si>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</si>
  <si>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</si>
  <si>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</si>
  <si>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</si>
  <si>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</si>
  <si>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</si>
  <si>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</si>
  <si>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</si>
  <si>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</si>
  <si>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</si>
  <si>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</si>
  <si>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</si>
  <si>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</si>
  <si>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</si>
  <si>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</si>
  <si>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</si>
  <si>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</si>
  <si>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</si>
  <si>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</si>
  <si>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</si>
  <si>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</si>
  <si>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</si>
  <si>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</si>
  <si>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</si>
  <si>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</si>
  <si>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</si>
  <si>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</si>
  <si>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</si>
  <si>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</si>
  <si>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</si>
  <si>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</si>
  <si>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</si>
  <si>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</si>
  <si>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</si>
  <si>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</si>
  <si>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</si>
  <si>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</si>
  <si>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</si>
  <si>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</si>
  <si>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</si>
  <si>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</si>
  <si>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</si>
  <si>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</si>
  <si>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</si>
  <si>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</si>
  <si>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</si>
  <si>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</si>
  <si>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</si>
  <si>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</si>
  <si>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</si>
  <si>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</si>
  <si>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</si>
  <si>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</si>
  <si>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</si>
  <si>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</si>
  <si>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</si>
  <si>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</si>
  <si>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</si>
  <si>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</si>
  <si>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</si>
  <si>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</si>
  <si>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</si>
  <si>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</si>
  <si>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</si>
  <si>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</si>
  <si>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</si>
  <si>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</si>
  <si>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</si>
  <si>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</si>
  <si>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</si>
  <si>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</si>
  <si>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</si>
  <si>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</si>
  <si>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</si>
  <si>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</si>
  <si>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</si>
  <si>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</si>
  <si>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</si>
  <si>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</si>
  <si>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</si>
  <si>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</si>
  <si>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</si>
  <si>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</si>
  <si>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</si>
  <si>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</si>
  <si>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</si>
  <si>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</si>
  <si>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</si>
  <si>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</si>
  <si>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Trefle Joinery</t>
  </si>
  <si>
    <t>seiji@treflejoinery.com.au</t>
  </si>
  <si>
    <t>White particle board 16mm</t>
  </si>
  <si>
    <t>White ABS 1mm</t>
  </si>
  <si>
    <t>Yes</t>
  </si>
  <si>
    <t>No</t>
  </si>
  <si>
    <t>10.3.2026</t>
  </si>
  <si>
    <t>White particle board</t>
  </si>
  <si>
    <t>Matt</t>
  </si>
  <si>
    <t>Double</t>
  </si>
  <si>
    <t>Hafele Alto slim</t>
  </si>
  <si>
    <t>Carcas only</t>
  </si>
  <si>
    <t>If you can get white particle board in matt finish both 18mm and 21mm please let me know. I just want to both same finish. And pick up please.</t>
  </si>
  <si>
    <t>Nick cabinets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</si>
</sst>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1" applyFill="1" applyBorder="1" applyAlignment="1" applyProtection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6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showGridLines="0" topLeftCell="A19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 ht="14.5">
      <c r="A6" s="4" t="s">
        <v>2</v>
      </c>
      <c r="B6" s="145" t="s">
        <v>270</v>
      </c>
      <c r="C6" s="146"/>
      <c r="D6" s="146"/>
      <c r="E6" s="146"/>
      <c r="F6" s="146"/>
      <c r="G6" s="147"/>
      <c r="H6" s="155" t="s">
        <v>282</v>
      </c>
      <c r="I6" s="137"/>
      <c r="J6" s="137"/>
      <c r="K6" s="138"/>
    </row>
    <row r="7" spans="1:27" ht="14.5">
      <c r="A7" s="5" t="s">
        <v>3</v>
      </c>
      <c r="B7" s="145">
        <v>419460526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5">
      <c r="A8" s="5" t="s">
        <v>4</v>
      </c>
      <c r="B8" s="148" t="s">
        <v>271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5">
      <c r="A9" s="5" t="s">
        <v>5</v>
      </c>
      <c r="B9" s="145" t="s">
        <v>283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5">
      <c r="A10" s="5" t="s">
        <v>6</v>
      </c>
      <c r="B10" s="145" t="s">
        <v>276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5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5">
      <c r="A13" s="9" t="s">
        <v>9</v>
      </c>
      <c r="B13" s="10" t="s">
        <v>272</v>
      </c>
      <c r="C13" s="11" t="s">
        <v>274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274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277</v>
      </c>
      <c r="D17" s="17" t="s">
        <v>278</v>
      </c>
      <c r="E17" s="17" t="s">
        <v>279</v>
      </c>
      <c r="F17" s="17">
        <v>16</v>
      </c>
      <c r="G17" s="18"/>
      <c r="H17" s="139"/>
      <c r="I17" s="140"/>
      <c r="J17" s="140"/>
      <c r="K17" s="141"/>
    </row>
    <row r="18" spans="1:11" ht="14.5">
      <c r="A18" s="5" t="s">
        <v>21</v>
      </c>
      <c r="B18" s="19"/>
      <c r="C18" s="19" t="s">
        <v>277</v>
      </c>
      <c r="D18" s="19" t="s">
        <v>278</v>
      </c>
      <c r="E18" s="19" t="s">
        <v>279</v>
      </c>
      <c r="F18" s="19">
        <v>21</v>
      </c>
      <c r="G18" s="20"/>
      <c r="H18" s="139"/>
      <c r="I18" s="140"/>
      <c r="J18" s="140"/>
      <c r="K18" s="14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2"/>
      <c r="I22" s="153"/>
      <c r="J22" s="153"/>
      <c r="K22" s="154"/>
    </row>
    <row r="23" spans="1:11" ht="18" customHeight="1">
      <c r="A23" s="27" t="s">
        <v>26</v>
      </c>
      <c r="B23" s="28"/>
      <c r="C23" s="29" t="s">
        <v>27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>
      <c r="A24" s="27" t="s">
        <v>28</v>
      </c>
      <c r="B24" s="28"/>
      <c r="C24" s="29" t="s">
        <v>29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>
      <c r="A25" s="27" t="s">
        <v>30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>
      <c r="A26" s="27" t="s">
        <v>31</v>
      </c>
      <c r="B26" s="28"/>
      <c r="C26" s="29" t="s">
        <v>32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>
      <c r="A27" s="27" t="s">
        <v>33</v>
      </c>
      <c r="B27" s="28" t="s">
        <v>280</v>
      </c>
      <c r="C27" s="29" t="s">
        <v>34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>
      <c r="A28" s="27" t="s">
        <v>35</v>
      </c>
      <c r="B28" s="28" t="s">
        <v>274</v>
      </c>
      <c r="C28" s="29" t="s">
        <v>36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38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39</v>
      </c>
      <c r="B31" s="28"/>
      <c r="C31" s="29" t="s">
        <v>40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>
      <c r="A32" s="27" t="s">
        <v>41</v>
      </c>
      <c r="B32" s="28"/>
      <c r="C32" s="29" t="s">
        <v>42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>
      <c r="A33" s="27" t="s">
        <v>43</v>
      </c>
      <c r="B33" s="28"/>
      <c r="C33" s="29" t="s">
        <v>44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46</v>
      </c>
      <c r="B36" s="36"/>
      <c r="C36" s="130" t="s">
        <v>47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48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49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50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51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53</v>
      </c>
      <c r="B43" s="28"/>
      <c r="C43" s="30" t="s">
        <v>54</v>
      </c>
      <c r="D43" s="160"/>
      <c r="E43" s="150"/>
      <c r="F43" s="150"/>
      <c r="G43" s="151"/>
      <c r="H43" s="139"/>
      <c r="I43" s="140"/>
      <c r="J43" s="140"/>
      <c r="K43" s="141"/>
    </row>
    <row r="44" spans="1:11" ht="18.75" customHeight="1">
      <c r="A44" s="38" t="s">
        <v>55</v>
      </c>
      <c r="B44" s="28"/>
      <c r="C44" s="30"/>
      <c r="D44" s="159"/>
      <c r="E44" s="150"/>
      <c r="F44" s="150"/>
      <c r="G44" s="151"/>
      <c r="H44" s="139"/>
      <c r="I44" s="140"/>
      <c r="J44" s="140"/>
      <c r="K44" s="141"/>
    </row>
    <row r="45" spans="1:11" ht="17.25" customHeight="1">
      <c r="A45" s="38" t="s">
        <v>56</v>
      </c>
      <c r="B45" s="39" t="s">
        <v>57</v>
      </c>
      <c r="C45" s="30"/>
      <c r="D45" s="159"/>
      <c r="E45" s="150"/>
      <c r="F45" s="150"/>
      <c r="G45" s="151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25" workbookViewId="0">
      <selection activeCell="G33" sqref="G33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1" t="s">
        <v>58</v>
      </c>
      <c r="B1" s="162"/>
      <c r="C1" s="43" t="s">
        <v>59</v>
      </c>
      <c r="D1" s="44">
        <f>SUM(D5:D47)</f>
        <v>4</v>
      </c>
      <c r="E1" s="45"/>
      <c r="F1" s="45"/>
      <c r="G1" s="46"/>
      <c r="H1" s="163" t="s">
        <v>60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>
      <c r="A3" s="171" t="s">
        <v>62</v>
      </c>
      <c r="B3" s="168" t="s">
        <v>63</v>
      </c>
      <c r="C3" s="170" t="s">
        <v>64</v>
      </c>
      <c r="D3" s="176" t="s">
        <v>65</v>
      </c>
      <c r="E3" s="179" t="s">
        <v>66</v>
      </c>
      <c r="F3" s="146"/>
      <c r="G3" s="167"/>
      <c r="H3" s="185"/>
      <c r="I3" s="167"/>
      <c r="J3" s="51" t="s">
        <v>67</v>
      </c>
      <c r="K3" s="168" t="s">
        <v>68</v>
      </c>
      <c r="L3" s="168" t="s">
        <v>69</v>
      </c>
      <c r="M3" s="173" t="s">
        <v>70</v>
      </c>
      <c r="N3" s="167"/>
      <c r="O3" s="174" t="s">
        <v>71</v>
      </c>
      <c r="P3" s="146"/>
      <c r="Q3" s="146"/>
      <c r="R3" s="146"/>
      <c r="S3" s="167"/>
      <c r="T3" s="174" t="s">
        <v>72</v>
      </c>
      <c r="U3" s="146"/>
      <c r="V3" s="146"/>
      <c r="W3" s="146"/>
      <c r="X3" s="147"/>
      <c r="Y3" s="175" t="s">
        <v>73</v>
      </c>
      <c r="Z3" s="175" t="s">
        <v>74</v>
      </c>
    </row>
    <row r="4" spans="1:26" ht="33" customHeight="1">
      <c r="A4" s="172"/>
      <c r="B4" s="169"/>
      <c r="C4" s="169"/>
      <c r="D4" s="177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9"/>
      <c r="L4" s="169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9"/>
      <c r="Z4" s="169"/>
    </row>
    <row r="5" spans="1:26" ht="14.5">
      <c r="A5" s="55">
        <v>1</v>
      </c>
      <c r="B5" s="56"/>
      <c r="C5" s="57" t="s">
        <v>158</v>
      </c>
      <c r="D5" s="58">
        <v>2</v>
      </c>
      <c r="E5" s="59">
        <v>530</v>
      </c>
      <c r="F5" s="59">
        <v>805</v>
      </c>
      <c r="G5" s="59">
        <v>220</v>
      </c>
      <c r="H5" s="56"/>
      <c r="I5" s="56"/>
      <c r="J5" s="60">
        <v>2</v>
      </c>
      <c r="K5" s="61" t="str">
        <f>VLOOKUP(C5, Codes!$D$4:$E$59, 2, FALSE)</f>
        <v>Y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281</v>
      </c>
      <c r="Z5" s="65"/>
    </row>
    <row r="6" spans="1:26" ht="14.5">
      <c r="A6" s="55">
        <v>2</v>
      </c>
      <c r="B6" s="56"/>
      <c r="C6" s="59" t="s">
        <v>161</v>
      </c>
      <c r="D6" s="62">
        <v>1</v>
      </c>
      <c r="E6" s="59">
        <v>500</v>
      </c>
      <c r="F6" s="59">
        <v>780</v>
      </c>
      <c r="G6" s="59">
        <v>300</v>
      </c>
      <c r="H6" s="56"/>
      <c r="I6" s="56"/>
      <c r="J6" s="60">
        <v>1</v>
      </c>
      <c r="K6" s="61" t="str">
        <f>VLOOKUP(C6, Codes!$D$4:$E$59, 2, FALSE)</f>
        <v>Y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281</v>
      </c>
      <c r="Z6" s="65"/>
    </row>
    <row r="7" spans="1:26" ht="14.5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1" t="s">
        <v>62</v>
      </c>
      <c r="B31" s="168" t="s">
        <v>63</v>
      </c>
      <c r="C31" s="170" t="s">
        <v>64</v>
      </c>
      <c r="D31" s="176" t="s">
        <v>65</v>
      </c>
      <c r="E31" s="179" t="s">
        <v>91</v>
      </c>
      <c r="F31" s="146"/>
      <c r="G31" s="167"/>
      <c r="H31" s="180" t="s">
        <v>92</v>
      </c>
      <c r="I31" s="168" t="s">
        <v>93</v>
      </c>
      <c r="J31" s="174" t="s">
        <v>94</v>
      </c>
      <c r="K31" s="146"/>
      <c r="L31" s="146"/>
      <c r="M31" s="146"/>
      <c r="N31" s="167"/>
      <c r="O31" s="174" t="s">
        <v>95</v>
      </c>
      <c r="P31" s="146"/>
      <c r="Q31" s="146"/>
      <c r="R31" s="167"/>
      <c r="S31" s="168" t="s">
        <v>96</v>
      </c>
      <c r="T31" s="182" t="s">
        <v>97</v>
      </c>
      <c r="U31" s="183"/>
      <c r="V31" s="183"/>
      <c r="W31" s="183"/>
      <c r="X31" s="184"/>
      <c r="Y31" s="175" t="s">
        <v>98</v>
      </c>
      <c r="Z31" s="175" t="s">
        <v>74</v>
      </c>
    </row>
    <row r="32" spans="1:26" ht="33.75" customHeight="1">
      <c r="A32" s="172"/>
      <c r="B32" s="169"/>
      <c r="C32" s="169"/>
      <c r="D32" s="177"/>
      <c r="E32" s="66" t="s">
        <v>75</v>
      </c>
      <c r="F32" s="66" t="s">
        <v>76</v>
      </c>
      <c r="G32" s="66" t="s">
        <v>77</v>
      </c>
      <c r="H32" s="181"/>
      <c r="I32" s="169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9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9"/>
      <c r="Z32" s="169"/>
    </row>
    <row r="33" spans="1:26" ht="15.75" customHeight="1">
      <c r="A33" s="55">
        <v>1</v>
      </c>
      <c r="B33" s="69"/>
      <c r="C33" s="70" t="s">
        <v>207</v>
      </c>
      <c r="D33" s="59">
        <v>1</v>
      </c>
      <c r="E33" s="59">
        <v>840</v>
      </c>
      <c r="F33" s="59">
        <v>1125</v>
      </c>
      <c r="G33" s="59">
        <v>470</v>
      </c>
      <c r="H33" s="61" t="str">
        <f>VLOOKUP(C33, Codes!D72:E81, 2, FALSE)</f>
        <v>N</v>
      </c>
      <c r="I33" s="70" t="s">
        <v>240</v>
      </c>
      <c r="J33" s="61">
        <v>1122</v>
      </c>
      <c r="K33" s="61">
        <v>227</v>
      </c>
      <c r="L33" s="61">
        <v>227</v>
      </c>
      <c r="M33" s="61">
        <v>377</v>
      </c>
      <c r="N33" s="61"/>
      <c r="O33" s="61">
        <v>135</v>
      </c>
      <c r="P33" s="61">
        <v>135</v>
      </c>
      <c r="Q33" s="61">
        <v>199</v>
      </c>
      <c r="R33" s="63"/>
      <c r="S33" s="71">
        <v>450</v>
      </c>
      <c r="T33" s="72">
        <v>1.5</v>
      </c>
      <c r="U33" s="72">
        <v>1.5</v>
      </c>
      <c r="V33" s="72">
        <v>1.5</v>
      </c>
      <c r="W33" s="72">
        <v>1.5</v>
      </c>
      <c r="X33" s="72"/>
      <c r="Y33" s="73"/>
      <c r="Z33" s="65"/>
    </row>
    <row r="34" spans="1:26" ht="15.75" customHeight="1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</formula1>
      <formula2>3600</formula2>
    </dataValidation>
    <dataValidation type="list" allowBlank="1" showErrorMessage="1" sqref="L5:L29 I33:I47">
      <formula1>Codes!$B$28:$B$34</formula1>
    </dataValidation>
    <dataValidation type="decimal" allowBlank="1" showErrorMessage="1" sqref="Q5:S29 K33:N47">
      <formula1>1</formula1>
      <formula2>3600</formula2>
    </dataValidation>
    <dataValidation type="list" allowBlank="1" showErrorMessage="1" sqref="H34:H47">
      <formula1>Codes!$B$24:$B$26</formula1>
    </dataValidation>
    <dataValidation type="list" allowBlank="1" showErrorMessage="1" sqref="C5:C29">
      <formula1>Codes!$D$4:$D$59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4" sqref="H14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3" t="s">
        <v>105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5"/>
      <c r="C2" s="89"/>
      <c r="D2" s="90" t="s">
        <v>106</v>
      </c>
      <c r="E2" s="91">
        <f>SUM(E5:E54)</f>
        <v>35</v>
      </c>
      <c r="F2" s="196" t="s">
        <v>107</v>
      </c>
      <c r="G2" s="134"/>
      <c r="H2" s="134"/>
      <c r="I2" s="134"/>
      <c r="J2" s="134"/>
      <c r="K2" s="134"/>
      <c r="L2" s="134"/>
      <c r="M2" s="135"/>
      <c r="N2" s="92" t="s">
        <v>108</v>
      </c>
    </row>
    <row r="3" spans="1:14" ht="61.5" customHeight="1">
      <c r="A3" s="197" t="s">
        <v>109</v>
      </c>
      <c r="B3" s="186" t="s">
        <v>110</v>
      </c>
      <c r="C3" s="186" t="s">
        <v>111</v>
      </c>
      <c r="D3" s="198" t="s">
        <v>112</v>
      </c>
      <c r="E3" s="198" t="s">
        <v>65</v>
      </c>
      <c r="F3" s="186" t="s">
        <v>113</v>
      </c>
      <c r="G3" s="187" t="s">
        <v>114</v>
      </c>
      <c r="H3" s="93" t="s">
        <v>115</v>
      </c>
      <c r="I3" s="188" t="s">
        <v>116</v>
      </c>
      <c r="J3" s="189"/>
      <c r="K3" s="189"/>
      <c r="L3" s="189"/>
      <c r="M3" s="190"/>
      <c r="N3" s="191" t="s">
        <v>117</v>
      </c>
    </row>
    <row r="4" spans="1:14" ht="29.25" customHeight="1">
      <c r="A4" s="172"/>
      <c r="B4" s="169"/>
      <c r="C4" s="169"/>
      <c r="D4" s="169"/>
      <c r="E4" s="169"/>
      <c r="F4" s="169"/>
      <c r="G4" s="181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2"/>
    </row>
    <row r="5" spans="1:14" ht="29">
      <c r="A5" s="95">
        <v>1</v>
      </c>
      <c r="B5" s="96"/>
      <c r="C5" s="62" t="s">
        <v>240</v>
      </c>
      <c r="D5" s="97" t="s">
        <v>228</v>
      </c>
      <c r="E5" s="98">
        <v>5</v>
      </c>
      <c r="F5" s="97">
        <v>840</v>
      </c>
      <c r="G5" s="97">
        <v>50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241</v>
      </c>
      <c r="D6" s="97" t="s">
        <v>221</v>
      </c>
      <c r="E6" s="98">
        <v>3</v>
      </c>
      <c r="F6" s="97">
        <v>1350</v>
      </c>
      <c r="G6" s="97">
        <v>450</v>
      </c>
      <c r="H6" s="97">
        <v>21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241</v>
      </c>
      <c r="D7" s="97" t="s">
        <v>221</v>
      </c>
      <c r="E7" s="97">
        <v>2</v>
      </c>
      <c r="F7" s="97">
        <v>1350</v>
      </c>
      <c r="G7" s="97">
        <v>150</v>
      </c>
      <c r="H7" s="97">
        <v>21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240</v>
      </c>
      <c r="D8" s="97" t="s">
        <v>221</v>
      </c>
      <c r="E8" s="97">
        <v>2</v>
      </c>
      <c r="F8" s="97">
        <v>2400</v>
      </c>
      <c r="G8" s="97">
        <v>110</v>
      </c>
      <c r="H8" s="97">
        <v>16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240</v>
      </c>
      <c r="D9" s="97" t="s">
        <v>221</v>
      </c>
      <c r="E9" s="97">
        <v>8</v>
      </c>
      <c r="F9" s="97">
        <v>600</v>
      </c>
      <c r="G9" s="97">
        <v>110</v>
      </c>
      <c r="H9" s="97">
        <v>16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240</v>
      </c>
      <c r="D10" s="97" t="s">
        <v>218</v>
      </c>
      <c r="E10" s="97">
        <v>1</v>
      </c>
      <c r="F10" s="97">
        <v>2400</v>
      </c>
      <c r="G10" s="97">
        <v>40</v>
      </c>
      <c r="H10" s="97">
        <v>16</v>
      </c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240</v>
      </c>
      <c r="D11" s="97" t="s">
        <v>218</v>
      </c>
      <c r="E11" s="97">
        <v>2</v>
      </c>
      <c r="F11" s="97">
        <v>1190</v>
      </c>
      <c r="G11" s="97">
        <v>40</v>
      </c>
      <c r="H11" s="97">
        <v>16</v>
      </c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240</v>
      </c>
      <c r="D12" s="97" t="s">
        <v>218</v>
      </c>
      <c r="E12" s="97">
        <v>6</v>
      </c>
      <c r="F12" s="97">
        <v>390</v>
      </c>
      <c r="G12" s="97">
        <v>40</v>
      </c>
      <c r="H12" s="97">
        <v>16</v>
      </c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240</v>
      </c>
      <c r="D13" s="97" t="s">
        <v>218</v>
      </c>
      <c r="E13" s="97">
        <v>2</v>
      </c>
      <c r="F13" s="97">
        <v>560</v>
      </c>
      <c r="G13" s="97">
        <v>40</v>
      </c>
      <c r="H13" s="97">
        <v>16</v>
      </c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240</v>
      </c>
      <c r="D14" s="97" t="s">
        <v>218</v>
      </c>
      <c r="E14" s="97">
        <v>4</v>
      </c>
      <c r="F14" s="97">
        <v>50</v>
      </c>
      <c r="G14" s="97">
        <v>40</v>
      </c>
      <c r="H14" s="97">
        <v>16</v>
      </c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D5:D54">
      <formula1>Codes!$B$4:$B$19</formula1>
    </dataValidation>
    <dataValidation type="decimal" allowBlank="1" showErrorMessage="1" sqref="H5:H54">
      <formula1>3</formula1>
      <formula2>50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121</v>
      </c>
      <c r="R2" s="140"/>
      <c r="S2" s="140"/>
    </row>
    <row r="3" spans="2:19" ht="14.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139</v>
      </c>
    </row>
    <row r="2" spans="1:2" ht="14.5">
      <c r="A2" s="119" t="s">
        <v>140</v>
      </c>
      <c r="B2" s="120"/>
    </row>
    <row r="3" spans="1:2" ht="14.5">
      <c r="A3" s="119" t="s">
        <v>87</v>
      </c>
      <c r="B3" s="120"/>
    </row>
    <row r="4" spans="1:2" ht="14.5">
      <c r="A4" s="119" t="s">
        <v>141</v>
      </c>
      <c r="B4" s="120"/>
    </row>
    <row r="5" spans="1:2" ht="14.5">
      <c r="A5" s="119" t="s">
        <v>142</v>
      </c>
      <c r="B5" s="120" t="s">
        <v>143</v>
      </c>
    </row>
    <row r="6" spans="1:2" ht="14.5">
      <c r="A6" s="119" t="s">
        <v>144</v>
      </c>
      <c r="B6" s="120" t="s">
        <v>143</v>
      </c>
    </row>
    <row r="7" spans="1:2" ht="14.5">
      <c r="A7" s="119" t="s">
        <v>145</v>
      </c>
      <c r="B7" s="120" t="s">
        <v>143</v>
      </c>
    </row>
    <row r="8" spans="1:2" ht="14.5">
      <c r="A8" s="119" t="s">
        <v>146</v>
      </c>
      <c r="B8" s="120" t="s">
        <v>147</v>
      </c>
    </row>
    <row r="9" spans="1:2" ht="14.5">
      <c r="A9" s="119" t="s">
        <v>148</v>
      </c>
      <c r="B9" s="120" t="s">
        <v>149</v>
      </c>
    </row>
    <row r="10" spans="1:2" ht="14.5">
      <c r="A10" s="119" t="s">
        <v>150</v>
      </c>
      <c r="B10" s="120" t="s">
        <v>151</v>
      </c>
    </row>
    <row r="11" spans="1:2" ht="14.5">
      <c r="A11" s="119" t="s">
        <v>152</v>
      </c>
      <c r="B11" s="120" t="s">
        <v>151</v>
      </c>
    </row>
    <row r="12" spans="1:2" ht="14.5">
      <c r="A12" s="119" t="s">
        <v>153</v>
      </c>
      <c r="B12" s="121" t="s">
        <v>154</v>
      </c>
    </row>
    <row r="13" spans="1:2" ht="14.5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5">
      <c r="A16" s="119" t="s">
        <v>158</v>
      </c>
      <c r="B16" s="120"/>
    </row>
    <row r="17" spans="1:2" ht="14.5">
      <c r="A17" s="119" t="s">
        <v>159</v>
      </c>
      <c r="B17" s="120"/>
    </row>
    <row r="18" spans="1:2" ht="14.5">
      <c r="A18" s="119" t="s">
        <v>160</v>
      </c>
      <c r="B18" s="120"/>
    </row>
    <row r="19" spans="1:2" ht="14.5">
      <c r="A19" s="119" t="s">
        <v>161</v>
      </c>
      <c r="B19" s="120" t="s">
        <v>162</v>
      </c>
    </row>
    <row r="20" spans="1:2" ht="14.5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5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8">
        <v>1.02</v>
      </c>
      <c r="B3" s="12" t="s">
        <v>265</v>
      </c>
      <c r="C3" s="12" t="s">
        <v>266</v>
      </c>
    </row>
    <row r="4" spans="1:4" ht="43.5">
      <c r="A4" s="128">
        <v>2</v>
      </c>
      <c r="B4" s="129" t="s">
        <v>267</v>
      </c>
    </row>
    <row r="5" spans="1:4" ht="29">
      <c r="A5" s="128">
        <v>2.0099999999999998</v>
      </c>
      <c r="B5" s="129" t="s">
        <v>268</v>
      </c>
    </row>
    <row r="6" spans="1:4" ht="14.5">
      <c r="A6" s="128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2026-03-09T23:49:43Z</dcterms:modified>
</cp:coreProperties>
</file>